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5" yWindow="-105" windowWidth="20730" windowHeight="11760"/>
  </bookViews>
  <sheets>
    <sheet name="Reporte de Formatos" sheetId="1" r:id="rId1"/>
    <sheet name="Hidden_1" sheetId="2" r:id="rId2"/>
  </sheets>
  <definedNames>
    <definedName name="Hidden_19">Hidden_1!$A$1:$A$2</definedName>
  </definedNames>
  <calcPr calcId="162913"/>
</workbook>
</file>

<file path=xl/calcChain.xml><?xml version="1.0" encoding="utf-8"?>
<calcChain xmlns="http://schemas.openxmlformats.org/spreadsheetml/2006/main">
  <c r="N182" i="1"/>
  <c r="N202" l="1"/>
  <c r="N203"/>
  <c r="N204"/>
  <c r="N205"/>
  <c r="N206"/>
  <c r="N207"/>
  <c r="N208"/>
  <c r="N209"/>
  <c r="N210"/>
  <c r="N211"/>
  <c r="N212"/>
  <c r="N213"/>
  <c r="N214"/>
  <c r="N215"/>
  <c r="N216"/>
  <c r="N217"/>
  <c r="N218"/>
  <c r="N201" l="1"/>
  <c r="N200" l="1"/>
  <c r="N199"/>
  <c r="N198"/>
  <c r="N197"/>
  <c r="N196"/>
  <c r="N195"/>
  <c r="N194"/>
  <c r="N193"/>
  <c r="N192"/>
  <c r="N191"/>
  <c r="N190"/>
  <c r="N189"/>
  <c r="N188"/>
  <c r="N187"/>
  <c r="N186"/>
  <c r="N185"/>
  <c r="N184"/>
  <c r="N183"/>
  <c r="N181"/>
  <c r="N180"/>
  <c r="N179"/>
  <c r="N178"/>
  <c r="N177"/>
  <c r="N176"/>
  <c r="N175"/>
  <c r="N174"/>
  <c r="N173"/>
  <c r="N172"/>
  <c r="N171"/>
  <c r="N170"/>
  <c r="N169"/>
  <c r="M168"/>
  <c r="N168" s="1"/>
  <c r="N167"/>
  <c r="N166"/>
  <c r="N165"/>
  <c r="N164"/>
  <c r="M163"/>
  <c r="N163" s="1"/>
  <c r="N162"/>
  <c r="N161"/>
  <c r="N160"/>
  <c r="N159"/>
  <c r="N158"/>
  <c r="N157"/>
  <c r="N156"/>
  <c r="N155"/>
  <c r="N154"/>
  <c r="N153"/>
  <c r="N152"/>
  <c r="N151"/>
  <c r="N150"/>
  <c r="N149"/>
  <c r="N148"/>
  <c r="N147"/>
  <c r="N146"/>
  <c r="N145"/>
  <c r="N144"/>
  <c r="N143"/>
  <c r="M142"/>
  <c r="N142" s="1"/>
  <c r="M141"/>
  <c r="N141" s="1"/>
  <c r="N140"/>
  <c r="N139" l="1"/>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M96"/>
  <c r="N96" s="1"/>
  <c r="N95"/>
  <c r="N94"/>
  <c r="N93"/>
  <c r="N92"/>
  <c r="N91"/>
  <c r="N90"/>
  <c r="N89"/>
  <c r="N88"/>
  <c r="N87"/>
  <c r="M86"/>
  <c r="N86" s="1"/>
  <c r="M85"/>
  <c r="N85" s="1"/>
  <c r="M84"/>
  <c r="N84" s="1"/>
  <c r="M83"/>
  <c r="N83" s="1"/>
  <c r="N82"/>
  <c r="N81"/>
  <c r="N80"/>
  <c r="N79"/>
  <c r="N78"/>
  <c r="N77"/>
  <c r="N76"/>
  <c r="N75"/>
  <c r="N74"/>
  <c r="N73"/>
  <c r="N72"/>
  <c r="N71"/>
  <c r="N70"/>
  <c r="N69"/>
  <c r="N68"/>
  <c r="N67"/>
  <c r="N66"/>
  <c r="N65"/>
  <c r="N64"/>
  <c r="N63"/>
  <c r="N62"/>
  <c r="N61"/>
  <c r="N60"/>
  <c r="N59"/>
  <c r="M58"/>
  <c r="N58" s="1"/>
  <c r="M57"/>
  <c r="N57" s="1"/>
  <c r="N56"/>
  <c r="N55"/>
  <c r="N54"/>
  <c r="N53"/>
  <c r="N52"/>
  <c r="N51"/>
  <c r="M50"/>
  <c r="N50" s="1"/>
  <c r="N49"/>
  <c r="N48"/>
  <c r="N47"/>
  <c r="N46"/>
  <c r="N45"/>
  <c r="N44"/>
  <c r="M43"/>
  <c r="N43" s="1"/>
  <c r="N42"/>
  <c r="N41"/>
  <c r="M40"/>
  <c r="N40" s="1"/>
  <c r="M39"/>
  <c r="N39" s="1"/>
  <c r="M38"/>
  <c r="N38" s="1"/>
  <c r="M37"/>
  <c r="N37" s="1"/>
  <c r="N36"/>
  <c r="N35"/>
  <c r="N34"/>
  <c r="N33"/>
  <c r="N32"/>
  <c r="N31"/>
  <c r="N30"/>
  <c r="N29"/>
  <c r="N28"/>
  <c r="N27"/>
  <c r="N26"/>
  <c r="N25"/>
  <c r="N24"/>
  <c r="N23"/>
  <c r="N22"/>
  <c r="N21"/>
  <c r="N20"/>
  <c r="N19"/>
  <c r="N18"/>
  <c r="N17"/>
  <c r="N16"/>
  <c r="N15"/>
  <c r="N14"/>
  <c r="N13"/>
  <c r="N12"/>
  <c r="N11"/>
  <c r="M10"/>
  <c r="N10" s="1"/>
  <c r="M9"/>
  <c r="N9" s="1"/>
  <c r="N8"/>
</calcChain>
</file>

<file path=xl/sharedStrings.xml><?xml version="1.0" encoding="utf-8"?>
<sst xmlns="http://schemas.openxmlformats.org/spreadsheetml/2006/main" count="1747" uniqueCount="405">
  <si>
    <t>49303</t>
  </si>
  <si>
    <t>TÍTULO</t>
  </si>
  <si>
    <t>NOMBRE CORTO</t>
  </si>
  <si>
    <t>DESCRIPCIÓN</t>
  </si>
  <si>
    <t>Tabulador de remuneraciones de integrantes de órganos de dirección</t>
  </si>
  <si>
    <t>18LTAIPECH81F16</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</si>
  <si>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</si>
  <si>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</si>
  <si>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</si>
  <si>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</si>
  <si>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</si>
  <si>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</si>
  <si>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</si>
  <si>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</si>
  <si>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441783</t>
  </si>
  <si>
    <t>441788</t>
  </si>
  <si>
    <t>441789</t>
  </si>
  <si>
    <t>441791</t>
  </si>
  <si>
    <t>441774</t>
  </si>
  <si>
    <t>441781</t>
  </si>
  <si>
    <t>441776</t>
  </si>
  <si>
    <t>441782</t>
  </si>
  <si>
    <t>441778</t>
  </si>
  <si>
    <t>441787</t>
  </si>
  <si>
    <t>441779</t>
  </si>
  <si>
    <t>441785</t>
  </si>
  <si>
    <t>441786</t>
  </si>
  <si>
    <t>441775</t>
  </si>
  <si>
    <t>441790</t>
  </si>
  <si>
    <t>441784</t>
  </si>
  <si>
    <t>441777</t>
  </si>
  <si>
    <t>441780</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</si>
  <si>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</si>
  <si>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</si>
  <si>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</si>
  <si>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</si>
  <si>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</si>
  <si>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</si>
  <si>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</si>
  <si>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</si>
  <si>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</si>
  <si>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</si>
  <si>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</si>
  <si>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</si>
  <si>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</si>
  <si>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</si>
  <si>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</si>
  <si>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</si>
  <si>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</si>
  <si>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</si>
  <si>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</si>
  <si>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</si>
  <si>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</si>
  <si>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SECRETARIA DE FINANZAS Y ADMINISTRACION</t>
  </si>
  <si>
    <t>COMISION ESTATAL DE PROCESOS INTERNOS</t>
  </si>
  <si>
    <t>TONY</t>
  </si>
  <si>
    <t>AGUILAR</t>
  </si>
  <si>
    <t>PEREZ</t>
  </si>
  <si>
    <t>PRESIDENTE</t>
  </si>
  <si>
    <t>SECRETARIA DE ACCION ELECTORAL</t>
  </si>
  <si>
    <t>MISAEL</t>
  </si>
  <si>
    <t>ALVAREZ</t>
  </si>
  <si>
    <t>ZAPOTECO</t>
  </si>
  <si>
    <t>AUXILIAR JURIDICO</t>
  </si>
  <si>
    <t>PRESIDENCIA</t>
  </si>
  <si>
    <t>SARA</t>
  </si>
  <si>
    <t>CARRILLO</t>
  </si>
  <si>
    <t>INTENDENTE</t>
  </si>
  <si>
    <t>SECRETARIA DE ADMINISTRACION Y FINANZAS</t>
  </si>
  <si>
    <t>YURI GUADALUPE</t>
  </si>
  <si>
    <t xml:space="preserve">CASTILLEJOS </t>
  </si>
  <si>
    <t>GOMEZ</t>
  </si>
  <si>
    <t>SECRETARIA</t>
  </si>
  <si>
    <t>LUCIA GLADIS</t>
  </si>
  <si>
    <t>CRUZ</t>
  </si>
  <si>
    <t>HERNANDEZ</t>
  </si>
  <si>
    <t>DEPARTAMENTO DE PRENSA</t>
  </si>
  <si>
    <t xml:space="preserve">ROSA </t>
  </si>
  <si>
    <t>DE LA CRUZ</t>
  </si>
  <si>
    <t>PIMENTEL</t>
  </si>
  <si>
    <t>CLAUDIA PATRICIA</t>
  </si>
  <si>
    <t>CORTES</t>
  </si>
  <si>
    <t>RESPONSABLE DEL SISTEMA CONTABLE</t>
  </si>
  <si>
    <t>TIRSO</t>
  </si>
  <si>
    <t>DE LEON</t>
  </si>
  <si>
    <t>ESCOBAR</t>
  </si>
  <si>
    <t>AUXILIAR OPERATIVO</t>
  </si>
  <si>
    <t>HUGO MARGAIN</t>
  </si>
  <si>
    <t>DIAZ</t>
  </si>
  <si>
    <t>TORREZ</t>
  </si>
  <si>
    <t>AUXILIAR ADMINISTRATIVO</t>
  </si>
  <si>
    <t>FERNANDO</t>
  </si>
  <si>
    <t>FIGUEROA</t>
  </si>
  <si>
    <t>VELAZQUEZ</t>
  </si>
  <si>
    <t>CHOFER</t>
  </si>
  <si>
    <t>ALFONSO</t>
  </si>
  <si>
    <t xml:space="preserve">GARCIA </t>
  </si>
  <si>
    <t>CHANONA</t>
  </si>
  <si>
    <t>FOTOGRAFO</t>
  </si>
  <si>
    <t>SALVADOR</t>
  </si>
  <si>
    <t>VELADOR</t>
  </si>
  <si>
    <t>CLAUDIA IVETH</t>
  </si>
  <si>
    <t>MORENO</t>
  </si>
  <si>
    <t>COMITÉ DIRECTIVO MUNICIPAL DE TUXTLA GUTIERREZ</t>
  </si>
  <si>
    <t>CARLOS MARTIN</t>
  </si>
  <si>
    <t>GORDILLO</t>
  </si>
  <si>
    <t>ADRIAN</t>
  </si>
  <si>
    <t xml:space="preserve">JIMENEZ </t>
  </si>
  <si>
    <t>RAFAEL</t>
  </si>
  <si>
    <t>LEON</t>
  </si>
  <si>
    <t>GONZALEZ</t>
  </si>
  <si>
    <t>JEFE DE RECURSOS MATERIALES</t>
  </si>
  <si>
    <t>ROSA MARIA</t>
  </si>
  <si>
    <t>MONJARAS</t>
  </si>
  <si>
    <t>VERA</t>
  </si>
  <si>
    <t>LUIS NORBERTO</t>
  </si>
  <si>
    <t>NAVA</t>
  </si>
  <si>
    <t>TOALA</t>
  </si>
  <si>
    <t>JEFE DE RECURSOS FINANCIEROS</t>
  </si>
  <si>
    <t>SECRETARIA DE GESTION SOCIAL</t>
  </si>
  <si>
    <t>NORMA LETICIA</t>
  </si>
  <si>
    <t>REYNA</t>
  </si>
  <si>
    <t>GODINEZ</t>
  </si>
  <si>
    <t>Martha Elena</t>
  </si>
  <si>
    <t>TOVILLA</t>
  </si>
  <si>
    <t>SANCHEZ</t>
  </si>
  <si>
    <t>JEFE DE RECURSOS HUMANOS</t>
  </si>
  <si>
    <t>JUAN JOSE</t>
  </si>
  <si>
    <t>RUEDA</t>
  </si>
  <si>
    <t>COORDINADOR PRESIDENCIA</t>
  </si>
  <si>
    <t>SECRETARÌA GENERAL</t>
  </si>
  <si>
    <t>ILSE</t>
  </si>
  <si>
    <t>SARMIENTO</t>
  </si>
  <si>
    <t>SECRETARIA DE ADULTOS MAYORES</t>
  </si>
  <si>
    <t>JOSE ANTONIO</t>
  </si>
  <si>
    <t>VALDIVIEZO</t>
  </si>
  <si>
    <t>LOPEZ</t>
  </si>
  <si>
    <t>JEFE DE CONTABILIDAD Y ADMINISTRACION</t>
  </si>
  <si>
    <t>MARIA OCGENIA</t>
  </si>
  <si>
    <t xml:space="preserve">VAZQUEZ </t>
  </si>
  <si>
    <t>VICTOR MANUEL</t>
  </si>
  <si>
    <t>SALAS</t>
  </si>
  <si>
    <t>MADGDIEL</t>
  </si>
  <si>
    <t>MARROQUIN</t>
  </si>
  <si>
    <t>DELEGACION NACIONAL</t>
  </si>
  <si>
    <t xml:space="preserve">VIVAS </t>
  </si>
  <si>
    <t>SALAZAR</t>
  </si>
  <si>
    <t>NARMI ESTEFANNI</t>
  </si>
  <si>
    <t>YEE</t>
  </si>
  <si>
    <t>MERCEDES</t>
  </si>
  <si>
    <t>DOMINGUEZ</t>
  </si>
  <si>
    <t>JAVIER</t>
  </si>
  <si>
    <t>EUNICE CAROLINA</t>
  </si>
  <si>
    <t>BELLA DEL PILAR</t>
  </si>
  <si>
    <t>SECRETARÍA DE ACCION Y GESTION SOCIAL</t>
  </si>
  <si>
    <t>SERGIO ANTONIO</t>
  </si>
  <si>
    <t>RAYO</t>
  </si>
  <si>
    <t>SECRETARIO</t>
  </si>
  <si>
    <t>SECRETARÍA DE OPERACIÓN POLITICA</t>
  </si>
  <si>
    <t>MIGUEL ANGEL</t>
  </si>
  <si>
    <t>CITALAN</t>
  </si>
  <si>
    <t>CORDOVA</t>
  </si>
  <si>
    <t>SECRETARÍA DEL DEPORTE</t>
  </si>
  <si>
    <t>ROGER</t>
  </si>
  <si>
    <t>ALEMAN</t>
  </si>
  <si>
    <t>SOLIS</t>
  </si>
  <si>
    <t>HUMBERTO</t>
  </si>
  <si>
    <t xml:space="preserve">MARTINEZ </t>
  </si>
  <si>
    <t>CASTELLANOS</t>
  </si>
  <si>
    <t>ASESOR</t>
  </si>
  <si>
    <t>SECRETARÍA DE ACCION ELECTORAL</t>
  </si>
  <si>
    <t>JOSE ALFREDO</t>
  </si>
  <si>
    <t xml:space="preserve">CORZO </t>
  </si>
  <si>
    <t>JIMENEZ</t>
  </si>
  <si>
    <t>SECRETARÍA DE COMUNICACIÓN</t>
  </si>
  <si>
    <t>COSME</t>
  </si>
  <si>
    <t>PALOMEQUE</t>
  </si>
  <si>
    <t>SECRETARÍA DE FINANZAS Y ADMINISTRACIÓN</t>
  </si>
  <si>
    <t>LUIS ADOLFO</t>
  </si>
  <si>
    <t>BALCAZAR</t>
  </si>
  <si>
    <t>ZEBADUA</t>
  </si>
  <si>
    <t>SECRETARÍA DE ASUNTOS MIGRATORIOS</t>
  </si>
  <si>
    <t>HENRI</t>
  </si>
  <si>
    <t>BALBUENA</t>
  </si>
  <si>
    <t>VIDAL</t>
  </si>
  <si>
    <t>REPRESENTANTE DEL PRI ANTE EL IEPC</t>
  </si>
  <si>
    <t>GENARO</t>
  </si>
  <si>
    <t>MORALES</t>
  </si>
  <si>
    <t>AVENDAÑO</t>
  </si>
  <si>
    <t>SECRETARÍA DE ASUNTOS INDIGENAS</t>
  </si>
  <si>
    <t>LORENZO</t>
  </si>
  <si>
    <t>MENDEZ</t>
  </si>
  <si>
    <t>JORDAN SEBASTIAN</t>
  </si>
  <si>
    <t>MONTERO</t>
  </si>
  <si>
    <t>SECRETARIA JURIDICA Y DE TRANSPARENCIA</t>
  </si>
  <si>
    <t>STALIN</t>
  </si>
  <si>
    <t>SILIAS</t>
  </si>
  <si>
    <t>Javier</t>
  </si>
  <si>
    <t>Cordova</t>
  </si>
  <si>
    <t>Constantino</t>
  </si>
  <si>
    <t>Jorge Alberto</t>
  </si>
  <si>
    <t>Borges</t>
  </si>
  <si>
    <t>Popomeya</t>
  </si>
  <si>
    <t>Silbia Corelys</t>
  </si>
  <si>
    <t>Gallardo</t>
  </si>
  <si>
    <t>Morales</t>
  </si>
  <si>
    <t>Juan Mauricio</t>
  </si>
  <si>
    <t>ALONSO</t>
  </si>
  <si>
    <t>GUIRAO</t>
  </si>
  <si>
    <t>COORDINADOR REGIONAL</t>
  </si>
  <si>
    <t>Julio Cesar</t>
  </si>
  <si>
    <t>BLANCO</t>
  </si>
  <si>
    <t>Martin Florencio</t>
  </si>
  <si>
    <t>Felix De Jesus</t>
  </si>
  <si>
    <t>FRANCO</t>
  </si>
  <si>
    <t>VLEESCHOWER</t>
  </si>
  <si>
    <t>Gustavo Jonny</t>
  </si>
  <si>
    <t>COUTIÑO</t>
  </si>
  <si>
    <t>Adalberto</t>
  </si>
  <si>
    <t>HERRERA</t>
  </si>
  <si>
    <t>FONSECA</t>
  </si>
  <si>
    <t>Juan Carlos</t>
  </si>
  <si>
    <t>RAMOS</t>
  </si>
  <si>
    <t>SECRETARIA DE ORGANIZACIÓN</t>
  </si>
  <si>
    <t>Maria Elizabeth</t>
  </si>
  <si>
    <t>COORDINADOR MUNICIPAL</t>
  </si>
  <si>
    <t>Dany Jazmin</t>
  </si>
  <si>
    <t>BARRIENTOS</t>
  </si>
  <si>
    <t>ESTRADA</t>
  </si>
  <si>
    <t>Dulce Carolina</t>
  </si>
  <si>
    <t>CORNEJO</t>
  </si>
  <si>
    <t>AUXILIAR</t>
  </si>
  <si>
    <t>Magnolia Elena</t>
  </si>
  <si>
    <t>CORONEL</t>
  </si>
  <si>
    <t>Karen Alexandra</t>
  </si>
  <si>
    <t>Hueman</t>
  </si>
  <si>
    <t>ESPINOSA</t>
  </si>
  <si>
    <t>OSORIO</t>
  </si>
  <si>
    <t>Betsy Yanin</t>
  </si>
  <si>
    <t>CUEVAS</t>
  </si>
  <si>
    <t>Isai</t>
  </si>
  <si>
    <t>TRUJILLO</t>
  </si>
  <si>
    <t>Alejandro De Jesus</t>
  </si>
  <si>
    <t>PEREYRA</t>
  </si>
  <si>
    <t>Martha Fabiola</t>
  </si>
  <si>
    <t>GALLARDO</t>
  </si>
  <si>
    <t>Jorge Alejandro</t>
  </si>
  <si>
    <t>Carlos Bernardino</t>
  </si>
  <si>
    <t>GRAJALES</t>
  </si>
  <si>
    <t>Moises</t>
  </si>
  <si>
    <t>Mario Humberto</t>
  </si>
  <si>
    <t>Jose Gabriel</t>
  </si>
  <si>
    <t>TOLEDO</t>
  </si>
  <si>
    <t>Manuel Alejandro</t>
  </si>
  <si>
    <t>MALDONADO</t>
  </si>
  <si>
    <t>LAGUNA</t>
  </si>
  <si>
    <t>Carlos Antonio</t>
  </si>
  <si>
    <t>Edgar Jose</t>
  </si>
  <si>
    <t>MOHELA</t>
  </si>
  <si>
    <t>MUÑOZ</t>
  </si>
  <si>
    <t>Michael Roman</t>
  </si>
  <si>
    <t>MOLINA</t>
  </si>
  <si>
    <t>MARTINEZ</t>
  </si>
  <si>
    <t>Teresa De Jesus</t>
  </si>
  <si>
    <t>NAFATE</t>
  </si>
  <si>
    <t>FUNDACION COLOSIO</t>
  </si>
  <si>
    <t>Victor Manuel</t>
  </si>
  <si>
    <t>OVANDO</t>
  </si>
  <si>
    <t>Jorge De Jesus</t>
  </si>
  <si>
    <t>POPOMEYA</t>
  </si>
  <si>
    <t>Blanca Liliana</t>
  </si>
  <si>
    <t>REYES</t>
  </si>
  <si>
    <t>SECRETARIA DE CULTURA</t>
  </si>
  <si>
    <t>Claudia Marina</t>
  </si>
  <si>
    <t>ROCHA</t>
  </si>
  <si>
    <t>Hector Aurelio</t>
  </si>
  <si>
    <t>ROVELO</t>
  </si>
  <si>
    <t>BAEZ</t>
  </si>
  <si>
    <t>Paula Magnolia</t>
  </si>
  <si>
    <t>RUIZ</t>
  </si>
  <si>
    <t>SECRETARIA DE COMUNICACIÓN</t>
  </si>
  <si>
    <t>Daniela</t>
  </si>
  <si>
    <t>SAMAYOA</t>
  </si>
  <si>
    <t>LUNA</t>
  </si>
  <si>
    <t>Eric Emmanuel</t>
  </si>
  <si>
    <t xml:space="preserve">SANCHEZ </t>
  </si>
  <si>
    <t>Jorge Luis</t>
  </si>
  <si>
    <t>SANTIAGO</t>
  </si>
  <si>
    <t>VAZQUEZ</t>
  </si>
  <si>
    <t>CONTRALORIA GENERAL</t>
  </si>
  <si>
    <t>Akemi</t>
  </si>
  <si>
    <t>TAKEUCHI</t>
  </si>
  <si>
    <t>REPRESENTACION DEL PRI ANTE EL IEPC</t>
  </si>
  <si>
    <t>Benjamin Aaron</t>
  </si>
  <si>
    <t>GARCIA</t>
  </si>
  <si>
    <t>COMITÉ MUNICIPAL VILLAFLORES</t>
  </si>
  <si>
    <t>Ariel</t>
  </si>
  <si>
    <t>VARGAS</t>
  </si>
  <si>
    <t>DELEGADO C.M.</t>
  </si>
  <si>
    <t>ROSA</t>
  </si>
  <si>
    <t>TORRES</t>
  </si>
  <si>
    <t>MAGDIEL</t>
  </si>
  <si>
    <t>CONSTANTINO</t>
  </si>
  <si>
    <t>JUAN MAURICIO</t>
  </si>
  <si>
    <t>MARTIN FLORENCIO</t>
  </si>
  <si>
    <t>FELIX DE JESUS</t>
  </si>
  <si>
    <t>GUSTAVO JONNY</t>
  </si>
  <si>
    <t>ADALBERTO</t>
  </si>
  <si>
    <t>MARIA ELIZABETH</t>
  </si>
  <si>
    <t>DANY JAZMIN</t>
  </si>
  <si>
    <t>KAREN ALEXANDRA</t>
  </si>
  <si>
    <t>ALEJANDRO DE JESUS</t>
  </si>
  <si>
    <t>MARTHA FABIOLA</t>
  </si>
  <si>
    <t>JORGE ALEJANDRO</t>
  </si>
  <si>
    <t>CARLOS BENARDINO</t>
  </si>
  <si>
    <t>MOISES</t>
  </si>
  <si>
    <t>JOSE GABRIEL</t>
  </si>
  <si>
    <t>CARLOS ANTONIO</t>
  </si>
  <si>
    <t>EDGAR JOSE</t>
  </si>
  <si>
    <t>TERESA DE JESUS</t>
  </si>
  <si>
    <t>JORGE DE JESUS</t>
  </si>
  <si>
    <t>PAULA MAGONOLIA</t>
  </si>
  <si>
    <t>ERIC EMMANUEL</t>
  </si>
  <si>
    <t>AKEMI</t>
  </si>
  <si>
    <t>JOSE ALBERTO</t>
  </si>
  <si>
    <t>FLECHA</t>
  </si>
  <si>
    <t>LUIS ALBERTO</t>
  </si>
  <si>
    <t>PASCACIO</t>
  </si>
  <si>
    <t>LUIS FERNANDO</t>
  </si>
  <si>
    <t>GUTIERREZ</t>
  </si>
  <si>
    <t>UTRILLA</t>
  </si>
  <si>
    <t>JEREZ</t>
  </si>
  <si>
    <t>MARIO HUMBERTO</t>
  </si>
  <si>
    <t>COMITÉ DIRECTIVO MUNICIPAL</t>
  </si>
  <si>
    <t>SECRETARÍA DE GESTION SOCIAL</t>
  </si>
  <si>
    <t>SECRETARIA GENERAL</t>
  </si>
  <si>
    <t>SECRETARIA DE ACCION Y GESTION SOCIAL</t>
  </si>
  <si>
    <t>SECRETARIA DE ASUNTOS MIGRATORIOS</t>
  </si>
  <si>
    <t>SECRETARIA DE ASUNTOS INDIGENAS</t>
  </si>
  <si>
    <t>SECRETARÍA JURIDICA Y DE TRANSPARENCIA</t>
  </si>
  <si>
    <t>CNC</t>
  </si>
  <si>
    <t>SECRETARIA DE COMUNICACIÓN INSTITUCIONAL</t>
  </si>
  <si>
    <t>DANIELA</t>
  </si>
  <si>
    <t>REPRESENTACION DEL PRI EN EL IEPC</t>
  </si>
  <si>
    <t>ORGANIZACIONES SOCIALES CNC</t>
  </si>
  <si>
    <t xml:space="preserve"> SECRETARÍA DE ASUNTOS DE PERSONAS CON DISCAPACIDAD</t>
  </si>
  <si>
    <t>PRESIDENTE DE LA COMISION ESTATAL DE PROCESOS INTERNOS</t>
  </si>
  <si>
    <t>SECRETARIO DE ACCION Y GESTION SOCIAL</t>
  </si>
  <si>
    <t>SECRETARIO DE ACCION ELECTORAL</t>
  </si>
  <si>
    <t>SECRETARIO DE ASUNTOS INDIGENAS</t>
  </si>
  <si>
    <t>SECRETARIO DE ASUNTOS MIGRATORIOS</t>
  </si>
  <si>
    <t>CONTRALOR GENERAL</t>
  </si>
  <si>
    <t>SUBSECRETARIO JURIDICO Y DE TRANSPARENCIA</t>
  </si>
  <si>
    <t>AUXILIAR DE TRANSPARENCIA</t>
  </si>
  <si>
    <t xml:space="preserve"> SUBSECRETARIA  DE INFORMACIÓN</t>
  </si>
  <si>
    <t>REPRESENTANTE PROPIETARIO DEL PRI ANTE EL IEPC</t>
  </si>
  <si>
    <t>SECRETARIO DE PERSONAS CON DISCAPACIDAD</t>
  </si>
  <si>
    <t>LAURA LIZETH</t>
  </si>
  <si>
    <t>JUAREZ</t>
  </si>
  <si>
    <t>JESSICA PAOLA</t>
  </si>
  <si>
    <t>RODRIGUEZ</t>
  </si>
  <si>
    <t>MIGUEL</t>
  </si>
  <si>
    <t>FREDY ALEJANDRO</t>
  </si>
  <si>
    <t>ROBLERO</t>
  </si>
  <si>
    <t>JAVIER ALEJANDRO</t>
  </si>
  <si>
    <t>ALEJANDRO</t>
  </si>
  <si>
    <t>GUILLEN</t>
  </si>
  <si>
    <t>COORDINADOR</t>
  </si>
  <si>
    <t>GUSTAVO ALEJANDRO</t>
  </si>
  <si>
    <t>TOVAR</t>
  </si>
  <si>
    <t>SERRANO</t>
  </si>
  <si>
    <t>JESUS ENRIQUE</t>
  </si>
  <si>
    <t>ABADIA CORTAZAR</t>
  </si>
  <si>
    <t>NAÑEZ</t>
  </si>
  <si>
    <t>SECRETARIO TECNICO</t>
  </si>
  <si>
    <t>JUANA VALERIA</t>
  </si>
  <si>
    <t xml:space="preserve">MEJIA </t>
  </si>
  <si>
    <t>SECRETARÍA DE ASUNTOS JURIDICOS Y DE TRANSPARENCIA</t>
  </si>
  <si>
    <t>SECRETARIA DE ASUNTOS JURIDICOS Y DE TRANSPARENCIA</t>
  </si>
  <si>
    <t xml:space="preserve">SANDRA LUZ </t>
  </si>
  <si>
    <t>CUELLAR</t>
  </si>
  <si>
    <t>SECRETARÍA DE ADMINISTRACIÓN Y FINANZAS</t>
  </si>
  <si>
    <t>RICARDO</t>
  </si>
  <si>
    <t>SOTO</t>
  </si>
  <si>
    <t>SECRETARÍA DE INNOVACIÓN DIGITAL</t>
  </si>
  <si>
    <t>SECRETARIO DE INNOVACIÓN DIGITAL</t>
  </si>
  <si>
    <t>RUBEN ANTONIO</t>
  </si>
  <si>
    <t>ZUARTH</t>
  </si>
  <si>
    <t>ESQUINCA</t>
  </si>
  <si>
    <t>HEBER</t>
  </si>
  <si>
    <t>MACARIO</t>
  </si>
  <si>
    <t>ALVARADO</t>
  </si>
  <si>
    <t>LEYVER</t>
  </si>
  <si>
    <t>GASPAR</t>
  </si>
  <si>
    <t>VILLANUEVA</t>
  </si>
  <si>
    <t>GABRIELA</t>
  </si>
  <si>
    <t>VERONICA</t>
  </si>
  <si>
    <t>VIVES</t>
  </si>
  <si>
    <t>SUSANA DEL CARMEN</t>
  </si>
  <si>
    <t>CAMERAS</t>
  </si>
  <si>
    <t>ZUÑIGA</t>
  </si>
  <si>
    <t>ROMAN</t>
  </si>
  <si>
    <t>ENRIQUE</t>
  </si>
  <si>
    <t>SECRETARIO DE OPERACIÓN POLITICA</t>
  </si>
  <si>
    <t>SECRETARIO DE COMUNICACIÓN</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</si>
</sst>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sz val="9"/>
      <color indexed="8"/>
      <name val="Arial"/>
      <family val="2"/>
    </font>
    <font>
      <sz val="9"/>
      <name val="Arial"/>
      <family val="2"/>
    </font>
    <font>
      <sz val="10"/>
      <name val="Arial"/>
      <family val="2"/>
    </font>
    <font>
      <b/>
      <sz val="9"/>
      <color indexed="8"/>
      <name val="Arial"/>
      <family val="2"/>
    </font>
    <font>
      <b/>
      <sz val="9"/>
      <name val="Arial"/>
      <family val="2"/>
    </font>
    <font>
      <sz val="12"/>
      <color rgb="FF000000"/>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cellStyleXfs>
  <cellXfs count="28">
    <xf numFmtId="0" fontId="0" fillId="0" borderId="0" xfId="0"/>
    <xf numFmtId="0" fontId="2" fillId="4" borderId="1" xfId="0" applyFont="1" applyFill="1" applyBorder="1" applyAlignment="1">
      <alignment horizontal="center" wrapText="1"/>
    </xf>
    <xf numFmtId="0" fontId="0" fillId="3" borderId="0" xfId="0" applyFill="1" applyProtection="1"/>
    <xf numFmtId="14" fontId="0" fillId="0" borderId="0" xfId="0" applyNumberFormat="1"/>
    <xf numFmtId="4" fontId="7" fillId="3" borderId="0" xfId="0" applyNumberFormat="1" applyFont="1" applyFill="1" applyProtection="1"/>
    <xf numFmtId="4" fontId="7" fillId="0" borderId="0" xfId="0" applyNumberFormat="1" applyFont="1" applyProtection="1"/>
    <xf numFmtId="4" fontId="6" fillId="3" borderId="0" xfId="0" applyNumberFormat="1" applyFont="1" applyFill="1" applyAlignment="1">
      <alignment horizontal="right" vertical="top"/>
    </xf>
    <xf numFmtId="4" fontId="6" fillId="3" borderId="0" xfId="0" applyNumberFormat="1" applyFont="1" applyFill="1" applyAlignment="1" applyProtection="1">
      <alignment horizontal="right" vertical="top"/>
    </xf>
    <xf numFmtId="4" fontId="7" fillId="3" borderId="0" xfId="0" applyNumberFormat="1" applyFont="1" applyFill="1" applyAlignment="1">
      <alignment horizontal="right" vertical="top"/>
    </xf>
    <xf numFmtId="0" fontId="0" fillId="0" borderId="0" xfId="0"/>
    <xf numFmtId="0" fontId="0" fillId="0" borderId="0" xfId="0" applyAlignment="1">
      <alignment vertical="top"/>
    </xf>
    <xf numFmtId="0" fontId="0" fillId="0" borderId="0" xfId="0"/>
    <xf numFmtId="4" fontId="6" fillId="0" borderId="0" xfId="0" applyNumberFormat="1" applyFont="1" applyFill="1" applyAlignment="1">
      <alignment horizontal="right" vertical="top"/>
    </xf>
    <xf numFmtId="4" fontId="7" fillId="0" borderId="0" xfId="0" applyNumberFormat="1" applyFont="1" applyFill="1" applyProtection="1"/>
    <xf numFmtId="0" fontId="4" fillId="0" borderId="0" xfId="0" applyFont="1" applyFill="1" applyBorder="1" applyProtection="1"/>
    <xf numFmtId="0" fontId="4" fillId="0" borderId="0" xfId="0" applyFont="1" applyFill="1" applyProtection="1"/>
    <xf numFmtId="0" fontId="0" fillId="0" borderId="0" xfId="0" applyFill="1"/>
    <xf numFmtId="49" fontId="3" fillId="0" borderId="0" xfId="0" applyNumberFormat="1" applyFont="1" applyFill="1" applyAlignment="1" applyProtection="1">
      <alignment horizontal="left" vertical="top"/>
    </xf>
    <xf numFmtId="0" fontId="5" fillId="0" borderId="0" xfId="0" applyFont="1" applyFill="1" applyProtection="1"/>
    <xf numFmtId="49" fontId="3" fillId="0" borderId="0" xfId="0" applyNumberFormat="1" applyFont="1" applyFill="1" applyAlignment="1">
      <alignment horizontal="left" vertical="top"/>
    </xf>
    <xf numFmtId="0" fontId="9" fillId="0" borderId="0" xfId="0" applyFont="1" applyFill="1"/>
    <xf numFmtId="4" fontId="7" fillId="0" borderId="0" xfId="0" applyNumberFormat="1" applyFont="1" applyFill="1" applyAlignment="1">
      <alignment horizontal="right" vertical="top"/>
    </xf>
    <xf numFmtId="4" fontId="6" fillId="0" borderId="0" xfId="0" applyNumberFormat="1" applyFont="1" applyFill="1" applyAlignment="1" applyProtection="1">
      <alignment horizontal="right" vertical="top"/>
    </xf>
    <xf numFmtId="0" fontId="8" fillId="0" borderId="0" xfId="0" applyFont="1" applyFill="1"/>
    <xf numFmtId="0" fontId="0" fillId="0" borderId="0" xfId="0"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904"/>
  <sheetViews>
    <sheetView tabSelected="1" topLeftCell="A2" workbookViewId="0">
      <selection activeCell="D204" sqref="D204"/>
    </sheetView>
  </sheetViews>
  <sheetFormatPr baseColWidth="10" defaultColWidth="9.140625" defaultRowHeight="15"/>
  <cols>
    <col min="1" max="1" width="8" bestFit="1" customWidth="1"/>
    <col min="2" max="2" width="36.42578125" bestFit="1" customWidth="1"/>
    <col min="3" max="3" width="38.5703125" bestFit="1" customWidth="1"/>
    <col min="4" max="4" width="41.85546875" customWidth="1"/>
    <col min="5" max="5" width="21.42578125" customWidth="1"/>
    <col min="6" max="6" width="19.7109375" customWidth="1"/>
    <col min="7" max="7" width="18.85546875" customWidth="1"/>
    <col min="8" max="8" width="22.28515625" bestFit="1" customWidth="1"/>
    <col min="9" max="9" width="20.28515625" bestFit="1" customWidth="1"/>
    <col min="10" max="10" width="28.28515625" bestFit="1" customWidth="1"/>
    <col min="11" max="11" width="16.5703125" customWidth="1"/>
    <col min="12" max="12" width="15.5703125" customWidth="1"/>
    <col min="13" max="13" width="14.5703125"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21" hidden="1">
      <c r="A1" t="s">
        <v>0</v>
      </c>
    </row>
    <row r="2" spans="1:21">
      <c r="A2" s="25" t="s">
        <v>1</v>
      </c>
      <c r="B2" s="26"/>
      <c r="C2" s="26"/>
      <c r="D2" s="25" t="s">
        <v>2</v>
      </c>
      <c r="E2" s="26"/>
      <c r="F2" s="26"/>
      <c r="G2" s="25" t="s">
        <v>3</v>
      </c>
      <c r="H2" s="26"/>
      <c r="I2" s="26"/>
    </row>
    <row r="3" spans="1:21">
      <c r="A3" s="27" t="s">
        <v>4</v>
      </c>
      <c r="B3" s="26"/>
      <c r="C3" s="26"/>
      <c r="D3" s="27" t="s">
        <v>5</v>
      </c>
      <c r="E3" s="26"/>
      <c r="F3" s="26"/>
      <c r="G3" s="27" t="s">
        <v>6</v>
      </c>
      <c r="H3" s="26"/>
      <c r="I3" s="26"/>
    </row>
    <row r="4" spans="1:21" hidden="1">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2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21">
      <c r="A6" s="25" t="s">
        <v>32</v>
      </c>
      <c r="B6" s="26"/>
      <c r="C6" s="26"/>
      <c r="D6" s="26"/>
      <c r="E6" s="26"/>
      <c r="F6" s="26"/>
      <c r="G6" s="26"/>
      <c r="H6" s="26"/>
      <c r="I6" s="26"/>
      <c r="J6" s="26"/>
      <c r="K6" s="26"/>
      <c r="L6" s="26"/>
      <c r="M6" s="26"/>
      <c r="N6" s="26"/>
      <c r="O6" s="26"/>
      <c r="P6" s="26"/>
      <c r="Q6" s="26"/>
      <c r="R6" s="26"/>
    </row>
    <row r="7" spans="1:21" ht="64.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21">
      <c r="A8" s="2">
        <v>2020</v>
      </c>
      <c r="B8" s="3">
        <v>43831</v>
      </c>
      <c r="C8" s="3">
        <v>44012</v>
      </c>
      <c r="D8" s="15" t="s">
        <v>54</v>
      </c>
      <c r="E8" s="19" t="s">
        <v>55</v>
      </c>
      <c r="F8" s="15" t="s">
        <v>56</v>
      </c>
      <c r="G8" s="15" t="s">
        <v>57</v>
      </c>
      <c r="H8" s="15" t="s">
        <v>58</v>
      </c>
      <c r="I8" s="15" t="s">
        <v>54</v>
      </c>
      <c r="J8" s="16" t="s">
        <v>51</v>
      </c>
      <c r="K8" s="6">
        <v>10000</v>
      </c>
      <c r="L8" s="6">
        <v>1063.68</v>
      </c>
      <c r="M8" s="6">
        <v>11063.68</v>
      </c>
      <c r="N8" s="4">
        <f t="shared" ref="N8:N54" si="0">SUM(M8+L8)</f>
        <v>12127.36</v>
      </c>
      <c r="O8" s="9" t="s">
        <v>53</v>
      </c>
      <c r="P8" s="3">
        <v>44012</v>
      </c>
      <c r="Q8" s="3">
        <v>44012</v>
      </c>
      <c r="R8" s="10"/>
      <c r="S8" s="10"/>
      <c r="T8" s="10"/>
      <c r="U8" s="10"/>
    </row>
    <row r="9" spans="1:21">
      <c r="A9" s="2">
        <v>2020</v>
      </c>
      <c r="B9" s="3">
        <v>43831</v>
      </c>
      <c r="C9" s="3">
        <v>44012</v>
      </c>
      <c r="D9" s="15" t="s">
        <v>59</v>
      </c>
      <c r="E9" s="19" t="s">
        <v>60</v>
      </c>
      <c r="F9" s="14" t="s">
        <v>61</v>
      </c>
      <c r="G9" s="14" t="s">
        <v>62</v>
      </c>
      <c r="H9" s="18" t="s">
        <v>63</v>
      </c>
      <c r="I9" s="15" t="s">
        <v>59</v>
      </c>
      <c r="J9" s="16" t="s">
        <v>51</v>
      </c>
      <c r="K9" s="6">
        <v>8410.16</v>
      </c>
      <c r="L9" s="6">
        <v>1024.44</v>
      </c>
      <c r="M9" s="6">
        <f>9307.94+126.66</f>
        <v>9434.6</v>
      </c>
      <c r="N9" s="5">
        <f t="shared" si="0"/>
        <v>10459.040000000001</v>
      </c>
      <c r="O9" s="9" t="s">
        <v>53</v>
      </c>
      <c r="P9" s="3">
        <v>44012</v>
      </c>
      <c r="Q9" s="3">
        <v>44012</v>
      </c>
      <c r="R9" s="10"/>
      <c r="S9" s="10"/>
      <c r="T9" s="10"/>
      <c r="U9" s="10"/>
    </row>
    <row r="10" spans="1:21">
      <c r="A10" s="2">
        <v>2020</v>
      </c>
      <c r="B10" s="3">
        <v>43831</v>
      </c>
      <c r="C10" s="3">
        <v>44012</v>
      </c>
      <c r="D10" s="18" t="s">
        <v>64</v>
      </c>
      <c r="E10" s="19" t="s">
        <v>65</v>
      </c>
      <c r="F10" s="14" t="s">
        <v>66</v>
      </c>
      <c r="G10" s="14" t="s">
        <v>57</v>
      </c>
      <c r="H10" s="18" t="s">
        <v>67</v>
      </c>
      <c r="I10" s="18" t="s">
        <v>64</v>
      </c>
      <c r="J10" s="16" t="s">
        <v>51</v>
      </c>
      <c r="K10" s="6">
        <v>6600.06</v>
      </c>
      <c r="L10" s="6">
        <v>1001.52</v>
      </c>
      <c r="M10" s="6">
        <f>7388.14+213.44</f>
        <v>7601.58</v>
      </c>
      <c r="N10" s="5">
        <f t="shared" si="0"/>
        <v>8603.1</v>
      </c>
      <c r="O10" s="9" t="s">
        <v>53</v>
      </c>
      <c r="P10" s="3">
        <v>44012</v>
      </c>
      <c r="Q10" s="3">
        <v>44012</v>
      </c>
      <c r="R10" s="10"/>
      <c r="S10" s="10"/>
      <c r="T10" s="10"/>
      <c r="U10" s="10"/>
    </row>
    <row r="11" spans="1:21">
      <c r="A11" s="2">
        <v>2020</v>
      </c>
      <c r="B11" s="3">
        <v>43831</v>
      </c>
      <c r="C11" s="3">
        <v>44012</v>
      </c>
      <c r="D11" s="15" t="s">
        <v>68</v>
      </c>
      <c r="E11" s="19" t="s">
        <v>69</v>
      </c>
      <c r="F11" s="14" t="s">
        <v>70</v>
      </c>
      <c r="G11" s="14" t="s">
        <v>71</v>
      </c>
      <c r="H11" s="18" t="s">
        <v>72</v>
      </c>
      <c r="I11" s="15" t="s">
        <v>68</v>
      </c>
      <c r="J11" s="16" t="s">
        <v>51</v>
      </c>
      <c r="K11" s="6">
        <v>10322.08</v>
      </c>
      <c r="L11" s="6">
        <v>1250.8599999999999</v>
      </c>
      <c r="M11" s="6">
        <v>11572.94</v>
      </c>
      <c r="N11" s="5">
        <f t="shared" si="0"/>
        <v>12823.800000000001</v>
      </c>
      <c r="O11" s="9" t="s">
        <v>53</v>
      </c>
      <c r="P11" s="3">
        <v>44012</v>
      </c>
      <c r="Q11" s="3">
        <v>44012</v>
      </c>
      <c r="R11" s="10"/>
      <c r="S11" s="10"/>
      <c r="T11" s="10"/>
      <c r="U11" s="10"/>
    </row>
    <row r="12" spans="1:21">
      <c r="A12" s="2">
        <v>2020</v>
      </c>
      <c r="B12" s="3">
        <v>43831</v>
      </c>
      <c r="C12" s="3">
        <v>44012</v>
      </c>
      <c r="D12" s="15" t="s">
        <v>64</v>
      </c>
      <c r="E12" s="19" t="s">
        <v>73</v>
      </c>
      <c r="F12" s="14" t="s">
        <v>74</v>
      </c>
      <c r="G12" s="14" t="s">
        <v>75</v>
      </c>
      <c r="H12" s="18" t="s">
        <v>72</v>
      </c>
      <c r="I12" s="15" t="s">
        <v>64</v>
      </c>
      <c r="J12" s="16" t="s">
        <v>51</v>
      </c>
      <c r="K12" s="6">
        <v>11556.52</v>
      </c>
      <c r="L12" s="6">
        <v>1382.2</v>
      </c>
      <c r="M12" s="6">
        <v>12938.72</v>
      </c>
      <c r="N12" s="5">
        <f t="shared" si="0"/>
        <v>14320.92</v>
      </c>
      <c r="O12" s="9" t="s">
        <v>53</v>
      </c>
      <c r="P12" s="3">
        <v>44012</v>
      </c>
      <c r="Q12" s="3">
        <v>44012</v>
      </c>
      <c r="R12" s="10"/>
      <c r="S12" s="10"/>
      <c r="T12" s="10"/>
      <c r="U12" s="10"/>
    </row>
    <row r="13" spans="1:21">
      <c r="A13" s="2">
        <v>2020</v>
      </c>
      <c r="B13" s="3">
        <v>43831</v>
      </c>
      <c r="C13" s="3">
        <v>44012</v>
      </c>
      <c r="D13" s="15" t="s">
        <v>76</v>
      </c>
      <c r="E13" s="19" t="s">
        <v>77</v>
      </c>
      <c r="F13" s="14" t="s">
        <v>78</v>
      </c>
      <c r="G13" s="14" t="s">
        <v>79</v>
      </c>
      <c r="H13" s="18" t="s">
        <v>67</v>
      </c>
      <c r="I13" s="15" t="s">
        <v>76</v>
      </c>
      <c r="J13" s="16" t="s">
        <v>51</v>
      </c>
      <c r="K13" s="6">
        <v>6600.06</v>
      </c>
      <c r="L13" s="6">
        <v>1133.46</v>
      </c>
      <c r="M13" s="6">
        <v>7522.9</v>
      </c>
      <c r="N13" s="5">
        <f t="shared" si="0"/>
        <v>8656.36</v>
      </c>
      <c r="O13" s="9" t="s">
        <v>53</v>
      </c>
      <c r="P13" s="3">
        <v>44012</v>
      </c>
      <c r="Q13" s="3">
        <v>44012</v>
      </c>
      <c r="R13" s="10"/>
      <c r="S13" s="10"/>
      <c r="T13" s="10"/>
      <c r="U13" s="10"/>
    </row>
    <row r="14" spans="1:21">
      <c r="A14" s="2">
        <v>2020</v>
      </c>
      <c r="B14" s="3">
        <v>43831</v>
      </c>
      <c r="C14" s="3">
        <v>44012</v>
      </c>
      <c r="D14" s="15" t="s">
        <v>68</v>
      </c>
      <c r="E14" s="19" t="s">
        <v>80</v>
      </c>
      <c r="F14" s="14" t="s">
        <v>78</v>
      </c>
      <c r="G14" s="14" t="s">
        <v>81</v>
      </c>
      <c r="H14" s="18" t="s">
        <v>82</v>
      </c>
      <c r="I14" s="15" t="s">
        <v>68</v>
      </c>
      <c r="J14" s="16" t="s">
        <v>51</v>
      </c>
      <c r="K14" s="6">
        <v>11758.42</v>
      </c>
      <c r="L14" s="6">
        <v>1381.08</v>
      </c>
      <c r="M14" s="6">
        <v>13139.5</v>
      </c>
      <c r="N14" s="5">
        <f t="shared" si="0"/>
        <v>14520.58</v>
      </c>
      <c r="O14" s="9" t="s">
        <v>53</v>
      </c>
      <c r="P14" s="3">
        <v>44012</v>
      </c>
      <c r="Q14" s="3">
        <v>44012</v>
      </c>
      <c r="R14" s="10"/>
      <c r="S14" s="10"/>
      <c r="T14" s="10"/>
      <c r="U14" s="10"/>
    </row>
    <row r="15" spans="1:21">
      <c r="A15" s="2">
        <v>2020</v>
      </c>
      <c r="B15" s="3">
        <v>43831</v>
      </c>
      <c r="C15" s="3">
        <v>44012</v>
      </c>
      <c r="D15" s="15" t="s">
        <v>64</v>
      </c>
      <c r="E15" s="19" t="s">
        <v>83</v>
      </c>
      <c r="F15" s="14" t="s">
        <v>84</v>
      </c>
      <c r="G15" s="14" t="s">
        <v>85</v>
      </c>
      <c r="H15" s="18" t="s">
        <v>86</v>
      </c>
      <c r="I15" s="15" t="s">
        <v>64</v>
      </c>
      <c r="J15" s="16" t="s">
        <v>51</v>
      </c>
      <c r="K15" s="6">
        <v>6498.42</v>
      </c>
      <c r="L15" s="6">
        <v>1115.44</v>
      </c>
      <c r="M15" s="6">
        <v>7399.98</v>
      </c>
      <c r="N15" s="5">
        <f t="shared" si="0"/>
        <v>8515.42</v>
      </c>
      <c r="O15" s="9" t="s">
        <v>53</v>
      </c>
      <c r="P15" s="3">
        <v>44012</v>
      </c>
      <c r="Q15" s="3">
        <v>44012</v>
      </c>
      <c r="R15" s="10"/>
      <c r="S15" s="10"/>
      <c r="T15" s="10"/>
      <c r="U15" s="10"/>
    </row>
    <row r="16" spans="1:21">
      <c r="A16" s="2">
        <v>2020</v>
      </c>
      <c r="B16" s="3">
        <v>43831</v>
      </c>
      <c r="C16" s="3">
        <v>44012</v>
      </c>
      <c r="D16" s="15" t="s">
        <v>64</v>
      </c>
      <c r="E16" s="19" t="s">
        <v>87</v>
      </c>
      <c r="F16" s="14" t="s">
        <v>88</v>
      </c>
      <c r="G16" s="14" t="s">
        <v>89</v>
      </c>
      <c r="H16" s="18" t="s">
        <v>90</v>
      </c>
      <c r="I16" s="15" t="s">
        <v>64</v>
      </c>
      <c r="J16" s="16" t="s">
        <v>51</v>
      </c>
      <c r="K16" s="6">
        <v>10318.08</v>
      </c>
      <c r="L16" s="6">
        <v>1250.5</v>
      </c>
      <c r="M16" s="6">
        <v>11568.58</v>
      </c>
      <c r="N16" s="5">
        <f t="shared" si="0"/>
        <v>12819.08</v>
      </c>
      <c r="O16" s="9" t="s">
        <v>53</v>
      </c>
      <c r="P16" s="3">
        <v>44012</v>
      </c>
      <c r="Q16" s="3">
        <v>44012</v>
      </c>
      <c r="R16" s="10"/>
      <c r="S16" s="10"/>
      <c r="T16" s="10"/>
      <c r="U16" s="10"/>
    </row>
    <row r="17" spans="1:21">
      <c r="A17" s="2">
        <v>2020</v>
      </c>
      <c r="B17" s="3">
        <v>43831</v>
      </c>
      <c r="C17" s="3">
        <v>44012</v>
      </c>
      <c r="D17" s="15" t="s">
        <v>64</v>
      </c>
      <c r="E17" s="19" t="s">
        <v>91</v>
      </c>
      <c r="F17" s="14" t="s">
        <v>92</v>
      </c>
      <c r="G17" s="14" t="s">
        <v>93</v>
      </c>
      <c r="H17" s="18" t="s">
        <v>94</v>
      </c>
      <c r="I17" s="15" t="s">
        <v>64</v>
      </c>
      <c r="J17" s="16" t="s">
        <v>51</v>
      </c>
      <c r="K17" s="6">
        <v>8795.2000000000007</v>
      </c>
      <c r="L17" s="6">
        <v>1167.5</v>
      </c>
      <c r="M17" s="6">
        <v>9886.66</v>
      </c>
      <c r="N17" s="5">
        <f t="shared" si="0"/>
        <v>11054.16</v>
      </c>
      <c r="O17" s="9" t="s">
        <v>53</v>
      </c>
      <c r="P17" s="3">
        <v>44012</v>
      </c>
      <c r="Q17" s="3">
        <v>44012</v>
      </c>
      <c r="R17" s="10"/>
      <c r="S17" s="10"/>
      <c r="T17" s="10"/>
      <c r="U17" s="10"/>
    </row>
    <row r="18" spans="1:21">
      <c r="A18" s="2">
        <v>2020</v>
      </c>
      <c r="B18" s="3">
        <v>43831</v>
      </c>
      <c r="C18" s="3">
        <v>44012</v>
      </c>
      <c r="D18" s="15" t="s">
        <v>76</v>
      </c>
      <c r="E18" s="19" t="s">
        <v>95</v>
      </c>
      <c r="F18" s="14" t="s">
        <v>96</v>
      </c>
      <c r="G18" s="14" t="s">
        <v>97</v>
      </c>
      <c r="H18" s="18" t="s">
        <v>98</v>
      </c>
      <c r="I18" s="15" t="s">
        <v>76</v>
      </c>
      <c r="J18" s="16" t="s">
        <v>51</v>
      </c>
      <c r="K18" s="6">
        <v>5770.82</v>
      </c>
      <c r="L18" s="6">
        <v>1109.24</v>
      </c>
      <c r="M18" s="6">
        <v>6642.72</v>
      </c>
      <c r="N18" s="5">
        <f t="shared" si="0"/>
        <v>7751.96</v>
      </c>
      <c r="O18" s="9" t="s">
        <v>53</v>
      </c>
      <c r="P18" s="3">
        <v>44012</v>
      </c>
      <c r="Q18" s="3">
        <v>44012</v>
      </c>
      <c r="R18" s="10"/>
      <c r="S18" s="10"/>
      <c r="T18" s="10"/>
      <c r="U18" s="10"/>
    </row>
    <row r="19" spans="1:21">
      <c r="A19" s="2">
        <v>2020</v>
      </c>
      <c r="B19" s="3">
        <v>43831</v>
      </c>
      <c r="C19" s="3">
        <v>44012</v>
      </c>
      <c r="D19" s="15" t="s">
        <v>68</v>
      </c>
      <c r="E19" s="19" t="s">
        <v>99</v>
      </c>
      <c r="F19" s="14" t="s">
        <v>71</v>
      </c>
      <c r="G19" s="14" t="s">
        <v>71</v>
      </c>
      <c r="H19" s="18" t="s">
        <v>100</v>
      </c>
      <c r="I19" s="15" t="s">
        <v>68</v>
      </c>
      <c r="J19" s="16" t="s">
        <v>51</v>
      </c>
      <c r="K19" s="6">
        <v>3300</v>
      </c>
      <c r="L19" s="6">
        <v>973.28</v>
      </c>
      <c r="M19" s="8">
        <v>3990.1</v>
      </c>
      <c r="N19" s="5">
        <f t="shared" si="0"/>
        <v>4963.38</v>
      </c>
      <c r="O19" s="9" t="s">
        <v>53</v>
      </c>
      <c r="P19" s="3">
        <v>44012</v>
      </c>
      <c r="Q19" s="3">
        <v>44012</v>
      </c>
      <c r="R19" s="10"/>
      <c r="S19" s="10"/>
      <c r="T19" s="10"/>
      <c r="U19" s="10"/>
    </row>
    <row r="20" spans="1:21">
      <c r="A20" s="2">
        <v>2020</v>
      </c>
      <c r="B20" s="3">
        <v>43831</v>
      </c>
      <c r="C20" s="3">
        <v>44012</v>
      </c>
      <c r="D20" s="15" t="s">
        <v>59</v>
      </c>
      <c r="E20" s="19" t="s">
        <v>101</v>
      </c>
      <c r="F20" s="14" t="s">
        <v>71</v>
      </c>
      <c r="G20" s="14" t="s">
        <v>102</v>
      </c>
      <c r="H20" s="18" t="s">
        <v>90</v>
      </c>
      <c r="I20" s="15" t="s">
        <v>59</v>
      </c>
      <c r="J20" s="16" t="s">
        <v>51</v>
      </c>
      <c r="K20" s="6">
        <v>11083.06</v>
      </c>
      <c r="L20" s="6">
        <v>1321.42</v>
      </c>
      <c r="M20" s="6">
        <v>12404.48</v>
      </c>
      <c r="N20" s="5">
        <f t="shared" si="0"/>
        <v>13725.9</v>
      </c>
      <c r="O20" s="9" t="s">
        <v>53</v>
      </c>
      <c r="P20" s="3">
        <v>44012</v>
      </c>
      <c r="Q20" s="3">
        <v>44012</v>
      </c>
      <c r="R20" s="10"/>
      <c r="S20" s="10"/>
      <c r="T20" s="10"/>
      <c r="U20" s="10"/>
    </row>
    <row r="21" spans="1:21">
      <c r="A21" s="2">
        <v>2020</v>
      </c>
      <c r="B21" s="3">
        <v>43831</v>
      </c>
      <c r="C21" s="3">
        <v>44012</v>
      </c>
      <c r="D21" s="15" t="s">
        <v>103</v>
      </c>
      <c r="E21" s="19" t="s">
        <v>104</v>
      </c>
      <c r="F21" s="14" t="s">
        <v>105</v>
      </c>
      <c r="G21" s="14" t="s">
        <v>105</v>
      </c>
      <c r="H21" s="18" t="s">
        <v>86</v>
      </c>
      <c r="I21" s="15" t="s">
        <v>103</v>
      </c>
      <c r="J21" s="16" t="s">
        <v>51</v>
      </c>
      <c r="K21" s="6">
        <v>4730</v>
      </c>
      <c r="L21" s="6">
        <v>1089.8599999999999</v>
      </c>
      <c r="M21" s="6">
        <v>5548.8</v>
      </c>
      <c r="N21" s="5">
        <f t="shared" si="0"/>
        <v>6638.66</v>
      </c>
      <c r="O21" s="9" t="s">
        <v>53</v>
      </c>
      <c r="P21" s="3">
        <v>44012</v>
      </c>
      <c r="Q21" s="3">
        <v>44012</v>
      </c>
      <c r="R21" s="10"/>
      <c r="S21" s="10"/>
      <c r="T21" s="10"/>
      <c r="U21" s="10"/>
    </row>
    <row r="22" spans="1:21">
      <c r="A22" s="2">
        <v>2020</v>
      </c>
      <c r="B22" s="3">
        <v>43831</v>
      </c>
      <c r="C22" s="3">
        <v>44012</v>
      </c>
      <c r="D22" s="15" t="s">
        <v>64</v>
      </c>
      <c r="E22" s="19" t="s">
        <v>106</v>
      </c>
      <c r="F22" s="14" t="s">
        <v>107</v>
      </c>
      <c r="G22" s="14" t="s">
        <v>57</v>
      </c>
      <c r="H22" s="18" t="s">
        <v>86</v>
      </c>
      <c r="I22" s="15" t="s">
        <v>64</v>
      </c>
      <c r="J22" s="16" t="s">
        <v>51</v>
      </c>
      <c r="K22" s="6">
        <v>6498.42</v>
      </c>
      <c r="L22" s="6">
        <v>1155.3800000000001</v>
      </c>
      <c r="M22" s="6">
        <v>7439.92</v>
      </c>
      <c r="N22" s="5">
        <f t="shared" si="0"/>
        <v>8595.2999999999993</v>
      </c>
      <c r="O22" s="9" t="s">
        <v>53</v>
      </c>
      <c r="P22" s="3">
        <v>44012</v>
      </c>
      <c r="Q22" s="3">
        <v>44012</v>
      </c>
      <c r="R22" s="10"/>
      <c r="S22" s="10"/>
      <c r="T22" s="10"/>
      <c r="U22" s="10"/>
    </row>
    <row r="23" spans="1:21">
      <c r="A23" s="2">
        <v>2020</v>
      </c>
      <c r="B23" s="3">
        <v>43831</v>
      </c>
      <c r="C23" s="3">
        <v>44012</v>
      </c>
      <c r="D23" s="15" t="s">
        <v>68</v>
      </c>
      <c r="E23" s="19" t="s">
        <v>108</v>
      </c>
      <c r="F23" s="14" t="s">
        <v>109</v>
      </c>
      <c r="G23" s="14" t="s">
        <v>110</v>
      </c>
      <c r="H23" s="18" t="s">
        <v>111</v>
      </c>
      <c r="I23" s="15" t="s">
        <v>68</v>
      </c>
      <c r="J23" s="16" t="s">
        <v>51</v>
      </c>
      <c r="K23" s="6">
        <v>10469.44</v>
      </c>
      <c r="L23" s="6">
        <v>1292.9000000000001</v>
      </c>
      <c r="M23" s="6">
        <v>11762.34</v>
      </c>
      <c r="N23" s="5">
        <f t="shared" si="0"/>
        <v>13055.24</v>
      </c>
      <c r="O23" s="9" t="s">
        <v>53</v>
      </c>
      <c r="P23" s="3">
        <v>44012</v>
      </c>
      <c r="Q23" s="3">
        <v>44012</v>
      </c>
    </row>
    <row r="24" spans="1:21">
      <c r="A24" s="2">
        <v>2020</v>
      </c>
      <c r="B24" s="3">
        <v>43831</v>
      </c>
      <c r="C24" s="3">
        <v>44012</v>
      </c>
      <c r="D24" s="15" t="s">
        <v>103</v>
      </c>
      <c r="E24" s="19" t="s">
        <v>112</v>
      </c>
      <c r="F24" s="14" t="s">
        <v>113</v>
      </c>
      <c r="G24" s="14" t="s">
        <v>114</v>
      </c>
      <c r="H24" s="18" t="s">
        <v>67</v>
      </c>
      <c r="I24" s="15" t="s">
        <v>103</v>
      </c>
      <c r="J24" s="16" t="s">
        <v>51</v>
      </c>
      <c r="K24" s="6">
        <v>6600.06</v>
      </c>
      <c r="L24" s="6">
        <v>1120.06</v>
      </c>
      <c r="M24" s="6">
        <v>7509.5</v>
      </c>
      <c r="N24" s="5">
        <f t="shared" si="0"/>
        <v>8629.56</v>
      </c>
      <c r="O24" s="9" t="s">
        <v>53</v>
      </c>
      <c r="P24" s="3">
        <v>44012</v>
      </c>
      <c r="Q24" s="3">
        <v>44012</v>
      </c>
    </row>
    <row r="25" spans="1:21">
      <c r="A25" s="2">
        <v>2020</v>
      </c>
      <c r="B25" s="3">
        <v>43831</v>
      </c>
      <c r="C25" s="3">
        <v>44012</v>
      </c>
      <c r="D25" s="15" t="s">
        <v>59</v>
      </c>
      <c r="E25" s="19" t="s">
        <v>115</v>
      </c>
      <c r="F25" s="14" t="s">
        <v>116</v>
      </c>
      <c r="G25" s="14" t="s">
        <v>117</v>
      </c>
      <c r="H25" s="18" t="s">
        <v>118</v>
      </c>
      <c r="I25" s="15" t="s">
        <v>59</v>
      </c>
      <c r="J25" s="16" t="s">
        <v>51</v>
      </c>
      <c r="K25" s="6">
        <v>11556.52</v>
      </c>
      <c r="L25" s="6">
        <v>1367.96</v>
      </c>
      <c r="M25" s="6">
        <v>12924.48</v>
      </c>
      <c r="N25" s="5">
        <f t="shared" si="0"/>
        <v>14292.439999999999</v>
      </c>
      <c r="O25" s="9" t="s">
        <v>53</v>
      </c>
      <c r="P25" s="3">
        <v>44012</v>
      </c>
      <c r="Q25" s="3">
        <v>44012</v>
      </c>
    </row>
    <row r="26" spans="1:21">
      <c r="A26" s="2">
        <v>2020</v>
      </c>
      <c r="B26" s="3">
        <v>43831</v>
      </c>
      <c r="C26" s="3">
        <v>44012</v>
      </c>
      <c r="D26" s="15" t="s">
        <v>119</v>
      </c>
      <c r="E26" s="19" t="s">
        <v>120</v>
      </c>
      <c r="F26" s="14" t="s">
        <v>121</v>
      </c>
      <c r="G26" s="14" t="s">
        <v>122</v>
      </c>
      <c r="H26" s="18" t="s">
        <v>72</v>
      </c>
      <c r="I26" s="15" t="s">
        <v>119</v>
      </c>
      <c r="J26" s="16" t="s">
        <v>51</v>
      </c>
      <c r="K26" s="6">
        <v>6600.06</v>
      </c>
      <c r="L26" s="6">
        <v>1142.54</v>
      </c>
      <c r="M26" s="6">
        <v>7531.98</v>
      </c>
      <c r="N26" s="5">
        <f t="shared" si="0"/>
        <v>8674.52</v>
      </c>
      <c r="O26" s="9" t="s">
        <v>53</v>
      </c>
      <c r="P26" s="3">
        <v>44012</v>
      </c>
      <c r="Q26" s="3">
        <v>44012</v>
      </c>
    </row>
    <row r="27" spans="1:21" ht="15.75">
      <c r="A27" s="2">
        <v>2020</v>
      </c>
      <c r="B27" s="3">
        <v>43831</v>
      </c>
      <c r="C27" s="3">
        <v>44012</v>
      </c>
      <c r="D27" s="15" t="s">
        <v>68</v>
      </c>
      <c r="E27" s="23" t="s">
        <v>123</v>
      </c>
      <c r="F27" s="14" t="s">
        <v>124</v>
      </c>
      <c r="G27" s="14" t="s">
        <v>125</v>
      </c>
      <c r="H27" s="18" t="s">
        <v>126</v>
      </c>
      <c r="I27" s="15" t="s">
        <v>68</v>
      </c>
      <c r="J27" s="16" t="s">
        <v>51</v>
      </c>
      <c r="K27" s="6">
        <v>15000</v>
      </c>
      <c r="L27" s="6">
        <v>1698.7</v>
      </c>
      <c r="M27" s="6">
        <v>16698.7</v>
      </c>
      <c r="N27" s="5">
        <f t="shared" si="0"/>
        <v>18397.400000000001</v>
      </c>
      <c r="O27" s="9" t="s">
        <v>53</v>
      </c>
      <c r="P27" s="3">
        <v>44012</v>
      </c>
      <c r="Q27" s="3">
        <v>44012</v>
      </c>
    </row>
    <row r="28" spans="1:21">
      <c r="A28" s="2">
        <v>2020</v>
      </c>
      <c r="B28" s="3">
        <v>43831</v>
      </c>
      <c r="C28" s="3">
        <v>44012</v>
      </c>
      <c r="D28" s="15" t="s">
        <v>64</v>
      </c>
      <c r="E28" s="19" t="s">
        <v>127</v>
      </c>
      <c r="F28" s="14" t="s">
        <v>128</v>
      </c>
      <c r="G28" s="14" t="s">
        <v>56</v>
      </c>
      <c r="H28" s="18" t="s">
        <v>129</v>
      </c>
      <c r="I28" s="15" t="s">
        <v>64</v>
      </c>
      <c r="J28" s="16" t="s">
        <v>51</v>
      </c>
      <c r="K28" s="6">
        <v>20222.560000000001</v>
      </c>
      <c r="L28" s="6">
        <v>2548.4</v>
      </c>
      <c r="M28" s="6">
        <v>22770.959999999999</v>
      </c>
      <c r="N28" s="5">
        <f t="shared" si="0"/>
        <v>25319.360000000001</v>
      </c>
      <c r="O28" s="9" t="s">
        <v>53</v>
      </c>
      <c r="P28" s="3">
        <v>44012</v>
      </c>
      <c r="Q28" s="3">
        <v>44012</v>
      </c>
    </row>
    <row r="29" spans="1:21">
      <c r="A29" s="2">
        <v>2020</v>
      </c>
      <c r="B29" s="3">
        <v>43831</v>
      </c>
      <c r="C29" s="3">
        <v>44012</v>
      </c>
      <c r="D29" s="15" t="s">
        <v>130</v>
      </c>
      <c r="E29" s="19" t="s">
        <v>131</v>
      </c>
      <c r="F29" s="14" t="s">
        <v>132</v>
      </c>
      <c r="G29" s="14" t="s">
        <v>71</v>
      </c>
      <c r="H29" s="18" t="s">
        <v>133</v>
      </c>
      <c r="I29" s="15" t="s">
        <v>130</v>
      </c>
      <c r="J29" s="16" t="s">
        <v>51</v>
      </c>
      <c r="K29" s="6">
        <v>12254.08</v>
      </c>
      <c r="L29" s="6">
        <v>1507.54</v>
      </c>
      <c r="M29" s="6">
        <v>13761.62</v>
      </c>
      <c r="N29" s="5">
        <f t="shared" si="0"/>
        <v>15269.16</v>
      </c>
      <c r="O29" s="9" t="s">
        <v>53</v>
      </c>
      <c r="P29" s="3">
        <v>44012</v>
      </c>
      <c r="Q29" s="3">
        <v>44012</v>
      </c>
    </row>
    <row r="30" spans="1:21">
      <c r="A30" s="2">
        <v>2020</v>
      </c>
      <c r="B30" s="3">
        <v>43831</v>
      </c>
      <c r="C30" s="3">
        <v>44012</v>
      </c>
      <c r="D30" s="15" t="s">
        <v>68</v>
      </c>
      <c r="E30" s="19" t="s">
        <v>134</v>
      </c>
      <c r="F30" s="14" t="s">
        <v>135</v>
      </c>
      <c r="G30" s="14" t="s">
        <v>136</v>
      </c>
      <c r="H30" s="18" t="s">
        <v>137</v>
      </c>
      <c r="I30" s="15" t="s">
        <v>68</v>
      </c>
      <c r="J30" s="16" t="s">
        <v>51</v>
      </c>
      <c r="K30" s="6">
        <v>17026.919999999998</v>
      </c>
      <c r="L30" s="6">
        <v>2158.88</v>
      </c>
      <c r="M30" s="6">
        <v>19185.8</v>
      </c>
      <c r="N30" s="5">
        <f t="shared" si="0"/>
        <v>21344.68</v>
      </c>
      <c r="O30" s="9" t="s">
        <v>53</v>
      </c>
      <c r="P30" s="3">
        <v>44012</v>
      </c>
      <c r="Q30" s="3">
        <v>44012</v>
      </c>
    </row>
    <row r="31" spans="1:21">
      <c r="A31" s="2">
        <v>2020</v>
      </c>
      <c r="B31" s="3">
        <v>43831</v>
      </c>
      <c r="C31" s="3">
        <v>44012</v>
      </c>
      <c r="D31" s="15" t="s">
        <v>68</v>
      </c>
      <c r="E31" s="19" t="s">
        <v>138</v>
      </c>
      <c r="F31" s="14" t="s">
        <v>139</v>
      </c>
      <c r="G31" s="14" t="s">
        <v>71</v>
      </c>
      <c r="H31" s="18" t="s">
        <v>67</v>
      </c>
      <c r="I31" s="15" t="s">
        <v>68</v>
      </c>
      <c r="J31" s="16" t="s">
        <v>51</v>
      </c>
      <c r="K31" s="6">
        <v>6600.06</v>
      </c>
      <c r="L31" s="6">
        <v>1129.6600000000001</v>
      </c>
      <c r="M31" s="6">
        <v>7519.1</v>
      </c>
      <c r="N31" s="5">
        <f t="shared" si="0"/>
        <v>8648.76</v>
      </c>
      <c r="O31" s="9" t="s">
        <v>53</v>
      </c>
      <c r="P31" s="3">
        <v>44012</v>
      </c>
      <c r="Q31" s="3">
        <v>44012</v>
      </c>
    </row>
    <row r="32" spans="1:21">
      <c r="A32" s="2">
        <v>2020</v>
      </c>
      <c r="B32" s="3">
        <v>43831</v>
      </c>
      <c r="C32" s="3">
        <v>44012</v>
      </c>
      <c r="D32" s="15" t="s">
        <v>64</v>
      </c>
      <c r="E32" s="19" t="s">
        <v>140</v>
      </c>
      <c r="F32" s="14" t="s">
        <v>139</v>
      </c>
      <c r="G32" s="14" t="s">
        <v>141</v>
      </c>
      <c r="H32" s="18" t="s">
        <v>100</v>
      </c>
      <c r="I32" s="15" t="s">
        <v>64</v>
      </c>
      <c r="J32" s="16" t="s">
        <v>51</v>
      </c>
      <c r="K32" s="6">
        <v>6600.06</v>
      </c>
      <c r="L32" s="6">
        <v>1123.5999999999999</v>
      </c>
      <c r="M32" s="6">
        <v>7513.04</v>
      </c>
      <c r="N32" s="5">
        <f t="shared" si="0"/>
        <v>8636.64</v>
      </c>
      <c r="O32" s="9" t="s">
        <v>53</v>
      </c>
      <c r="P32" s="3">
        <v>44012</v>
      </c>
      <c r="Q32" s="3">
        <v>44012</v>
      </c>
    </row>
    <row r="33" spans="1:17">
      <c r="A33" s="2">
        <v>2020</v>
      </c>
      <c r="B33" s="3">
        <v>43831</v>
      </c>
      <c r="C33" s="3">
        <v>44012</v>
      </c>
      <c r="D33" s="15" t="s">
        <v>68</v>
      </c>
      <c r="E33" s="19" t="s">
        <v>142</v>
      </c>
      <c r="F33" s="14" t="s">
        <v>93</v>
      </c>
      <c r="G33" s="14" t="s">
        <v>143</v>
      </c>
      <c r="H33" s="18" t="s">
        <v>100</v>
      </c>
      <c r="I33" s="15" t="s">
        <v>68</v>
      </c>
      <c r="J33" s="16" t="s">
        <v>51</v>
      </c>
      <c r="K33" s="6">
        <v>6600.06</v>
      </c>
      <c r="L33" s="6">
        <v>1123.02</v>
      </c>
      <c r="M33" s="6">
        <v>7512.46</v>
      </c>
      <c r="N33" s="5">
        <f t="shared" si="0"/>
        <v>8635.48</v>
      </c>
      <c r="O33" s="9" t="s">
        <v>53</v>
      </c>
      <c r="P33" s="3">
        <v>44012</v>
      </c>
      <c r="Q33" s="3">
        <v>44012</v>
      </c>
    </row>
    <row r="34" spans="1:17">
      <c r="A34" s="2">
        <v>2020</v>
      </c>
      <c r="B34" s="3">
        <v>43831</v>
      </c>
      <c r="C34" s="3">
        <v>44012</v>
      </c>
      <c r="D34" s="15" t="s">
        <v>144</v>
      </c>
      <c r="E34" s="19" t="s">
        <v>104</v>
      </c>
      <c r="F34" s="14" t="s">
        <v>145</v>
      </c>
      <c r="G34" s="14" t="s">
        <v>146</v>
      </c>
      <c r="H34" s="18" t="s">
        <v>90</v>
      </c>
      <c r="I34" s="15" t="s">
        <v>144</v>
      </c>
      <c r="J34" s="16" t="s">
        <v>51</v>
      </c>
      <c r="K34" s="6">
        <v>8598.4</v>
      </c>
      <c r="L34" s="6">
        <v>1160.94</v>
      </c>
      <c r="M34" s="6">
        <v>9644.66</v>
      </c>
      <c r="N34" s="5">
        <f t="shared" si="0"/>
        <v>10805.6</v>
      </c>
      <c r="O34" s="9" t="s">
        <v>53</v>
      </c>
      <c r="P34" s="3">
        <v>44012</v>
      </c>
      <c r="Q34" s="3">
        <v>44012</v>
      </c>
    </row>
    <row r="35" spans="1:17">
      <c r="A35" s="2">
        <v>2020</v>
      </c>
      <c r="B35" s="3">
        <v>43831</v>
      </c>
      <c r="C35" s="3">
        <v>44012</v>
      </c>
      <c r="D35" s="15" t="s">
        <v>59</v>
      </c>
      <c r="E35" s="19" t="s">
        <v>147</v>
      </c>
      <c r="F35" s="14" t="s">
        <v>148</v>
      </c>
      <c r="G35" s="14" t="s">
        <v>57</v>
      </c>
      <c r="H35" s="18" t="s">
        <v>63</v>
      </c>
      <c r="I35" s="15" t="s">
        <v>59</v>
      </c>
      <c r="J35" s="16" t="s">
        <v>51</v>
      </c>
      <c r="K35" s="6">
        <v>8410.16</v>
      </c>
      <c r="L35" s="6">
        <v>1173.52</v>
      </c>
      <c r="M35" s="6">
        <v>9458.7000000000007</v>
      </c>
      <c r="N35" s="5">
        <f t="shared" si="0"/>
        <v>10632.220000000001</v>
      </c>
      <c r="O35" s="9" t="s">
        <v>53</v>
      </c>
      <c r="P35" s="3">
        <v>44012</v>
      </c>
      <c r="Q35" s="3">
        <v>44012</v>
      </c>
    </row>
    <row r="36" spans="1:17">
      <c r="A36" s="2">
        <v>2020</v>
      </c>
      <c r="B36" s="3">
        <v>43831</v>
      </c>
      <c r="C36" s="3">
        <v>44012</v>
      </c>
      <c r="D36" s="15" t="s">
        <v>130</v>
      </c>
      <c r="E36" s="19" t="s">
        <v>149</v>
      </c>
      <c r="F36" s="14" t="s">
        <v>150</v>
      </c>
      <c r="G36" s="15"/>
      <c r="H36" s="18" t="s">
        <v>67</v>
      </c>
      <c r="I36" s="15" t="s">
        <v>130</v>
      </c>
      <c r="J36" s="16" t="s">
        <v>51</v>
      </c>
      <c r="K36" s="6">
        <v>6600.06</v>
      </c>
      <c r="L36" s="6">
        <v>1129.08</v>
      </c>
      <c r="M36" s="6">
        <v>7518.52</v>
      </c>
      <c r="N36" s="5">
        <f t="shared" si="0"/>
        <v>8647.6</v>
      </c>
      <c r="O36" s="9" t="s">
        <v>53</v>
      </c>
      <c r="P36" s="3">
        <v>44012</v>
      </c>
      <c r="Q36" s="3">
        <v>44012</v>
      </c>
    </row>
    <row r="37" spans="1:17">
      <c r="A37" s="2">
        <v>2020</v>
      </c>
      <c r="B37" s="3">
        <v>43831</v>
      </c>
      <c r="C37" s="3">
        <v>44012</v>
      </c>
      <c r="D37" s="15" t="s">
        <v>64</v>
      </c>
      <c r="E37" s="17" t="s">
        <v>151</v>
      </c>
      <c r="F37" s="14" t="s">
        <v>139</v>
      </c>
      <c r="G37" s="15" t="s">
        <v>136</v>
      </c>
      <c r="H37" s="18" t="s">
        <v>90</v>
      </c>
      <c r="I37" s="15" t="s">
        <v>64</v>
      </c>
      <c r="J37" s="16" t="s">
        <v>51</v>
      </c>
      <c r="K37" s="6">
        <v>5000</v>
      </c>
      <c r="L37" s="6">
        <v>917.96</v>
      </c>
      <c r="M37" s="6">
        <f>5661.02+256.94</f>
        <v>5917.96</v>
      </c>
      <c r="N37" s="5">
        <f t="shared" si="0"/>
        <v>6835.92</v>
      </c>
      <c r="O37" s="9" t="s">
        <v>53</v>
      </c>
      <c r="P37" s="3">
        <v>44012</v>
      </c>
      <c r="Q37" s="3">
        <v>44012</v>
      </c>
    </row>
    <row r="38" spans="1:17">
      <c r="A38" s="2">
        <v>2020</v>
      </c>
      <c r="B38" s="3">
        <v>43831</v>
      </c>
      <c r="C38" s="3">
        <v>44012</v>
      </c>
      <c r="D38" s="15" t="s">
        <v>64</v>
      </c>
      <c r="E38" s="17" t="s">
        <v>65</v>
      </c>
      <c r="F38" s="14" t="s">
        <v>139</v>
      </c>
      <c r="G38" s="15" t="s">
        <v>74</v>
      </c>
      <c r="H38" s="18" t="s">
        <v>90</v>
      </c>
      <c r="I38" s="15" t="s">
        <v>64</v>
      </c>
      <c r="J38" s="16" t="s">
        <v>51</v>
      </c>
      <c r="K38" s="6">
        <v>5000</v>
      </c>
      <c r="L38" s="6">
        <v>917.96</v>
      </c>
      <c r="M38" s="6">
        <f>5661.02+256.94</f>
        <v>5917.96</v>
      </c>
      <c r="N38" s="5">
        <f t="shared" si="0"/>
        <v>6835.92</v>
      </c>
      <c r="O38" s="9" t="s">
        <v>53</v>
      </c>
      <c r="P38" s="3">
        <v>44012</v>
      </c>
      <c r="Q38" s="3">
        <v>44012</v>
      </c>
    </row>
    <row r="39" spans="1:17">
      <c r="A39" s="2">
        <v>2020</v>
      </c>
      <c r="B39" s="3">
        <v>43831</v>
      </c>
      <c r="C39" s="3">
        <v>44012</v>
      </c>
      <c r="D39" s="15" t="s">
        <v>64</v>
      </c>
      <c r="E39" s="17" t="s">
        <v>152</v>
      </c>
      <c r="F39" s="14" t="s">
        <v>139</v>
      </c>
      <c r="G39" s="15" t="s">
        <v>74</v>
      </c>
      <c r="H39" s="18" t="s">
        <v>90</v>
      </c>
      <c r="I39" s="15" t="s">
        <v>64</v>
      </c>
      <c r="J39" s="16" t="s">
        <v>51</v>
      </c>
      <c r="K39" s="6">
        <v>5000</v>
      </c>
      <c r="L39" s="6">
        <v>917.96</v>
      </c>
      <c r="M39" s="6">
        <f>5661.02+256.94</f>
        <v>5917.96</v>
      </c>
      <c r="N39" s="5">
        <f t="shared" si="0"/>
        <v>6835.92</v>
      </c>
      <c r="O39" s="9" t="s">
        <v>53</v>
      </c>
      <c r="P39" s="3">
        <v>44012</v>
      </c>
      <c r="Q39" s="3">
        <v>44012</v>
      </c>
    </row>
    <row r="40" spans="1:17">
      <c r="A40" s="2">
        <v>2020</v>
      </c>
      <c r="B40" s="3">
        <v>43831</v>
      </c>
      <c r="C40" s="3">
        <v>44012</v>
      </c>
      <c r="D40" s="15" t="s">
        <v>64</v>
      </c>
      <c r="E40" s="17" t="s">
        <v>153</v>
      </c>
      <c r="F40" s="14" t="s">
        <v>74</v>
      </c>
      <c r="G40" s="24"/>
      <c r="H40" s="18" t="s">
        <v>90</v>
      </c>
      <c r="I40" s="15" t="s">
        <v>64</v>
      </c>
      <c r="J40" s="16" t="s">
        <v>51</v>
      </c>
      <c r="K40" s="6">
        <v>5000</v>
      </c>
      <c r="L40" s="6">
        <v>917.96</v>
      </c>
      <c r="M40" s="6">
        <f>5661.02+256.94</f>
        <v>5917.96</v>
      </c>
      <c r="N40" s="5">
        <f t="shared" si="0"/>
        <v>6835.92</v>
      </c>
      <c r="O40" s="9" t="s">
        <v>53</v>
      </c>
      <c r="P40" s="3">
        <v>44012</v>
      </c>
      <c r="Q40" s="3">
        <v>44012</v>
      </c>
    </row>
    <row r="41" spans="1:17">
      <c r="A41" s="2">
        <v>2020</v>
      </c>
      <c r="B41" s="3">
        <v>43831</v>
      </c>
      <c r="C41" s="3">
        <v>44012</v>
      </c>
      <c r="D41" s="15" t="s">
        <v>154</v>
      </c>
      <c r="E41" s="17" t="s">
        <v>155</v>
      </c>
      <c r="F41" s="14" t="s">
        <v>156</v>
      </c>
      <c r="G41" s="15" t="s">
        <v>74</v>
      </c>
      <c r="H41" s="18" t="s">
        <v>157</v>
      </c>
      <c r="I41" s="15" t="s">
        <v>154</v>
      </c>
      <c r="J41" s="16" t="s">
        <v>51</v>
      </c>
      <c r="K41" s="6">
        <v>10000</v>
      </c>
      <c r="L41" s="6">
        <v>1063.68</v>
      </c>
      <c r="M41" s="6">
        <v>11063.68</v>
      </c>
      <c r="N41" s="5">
        <f t="shared" si="0"/>
        <v>12127.36</v>
      </c>
      <c r="O41" s="9" t="s">
        <v>53</v>
      </c>
      <c r="P41" s="3">
        <v>44012</v>
      </c>
      <c r="Q41" s="3">
        <v>44012</v>
      </c>
    </row>
    <row r="42" spans="1:17">
      <c r="A42" s="2">
        <v>2020</v>
      </c>
      <c r="B42" s="3">
        <v>43831</v>
      </c>
      <c r="C42" s="3">
        <v>44012</v>
      </c>
      <c r="D42" s="15" t="s">
        <v>158</v>
      </c>
      <c r="E42" s="17" t="s">
        <v>159</v>
      </c>
      <c r="F42" s="14" t="s">
        <v>160</v>
      </c>
      <c r="G42" s="15" t="s">
        <v>161</v>
      </c>
      <c r="H42" s="18" t="s">
        <v>157</v>
      </c>
      <c r="I42" s="15" t="s">
        <v>158</v>
      </c>
      <c r="J42" s="16" t="s">
        <v>51</v>
      </c>
      <c r="K42" s="6">
        <v>10000</v>
      </c>
      <c r="L42" s="6">
        <v>1063.68</v>
      </c>
      <c r="M42" s="6">
        <v>11063.68</v>
      </c>
      <c r="N42" s="5">
        <f t="shared" si="0"/>
        <v>12127.36</v>
      </c>
      <c r="O42" s="9" t="s">
        <v>53</v>
      </c>
      <c r="P42" s="3">
        <v>44012</v>
      </c>
      <c r="Q42" s="3">
        <v>44012</v>
      </c>
    </row>
    <row r="43" spans="1:17">
      <c r="A43" s="2">
        <v>2020</v>
      </c>
      <c r="B43" s="3">
        <v>43831</v>
      </c>
      <c r="C43" s="3">
        <v>44012</v>
      </c>
      <c r="D43" s="15" t="s">
        <v>162</v>
      </c>
      <c r="E43" s="17" t="s">
        <v>163</v>
      </c>
      <c r="F43" s="14" t="s">
        <v>164</v>
      </c>
      <c r="G43" s="15" t="s">
        <v>165</v>
      </c>
      <c r="H43" s="18" t="s">
        <v>157</v>
      </c>
      <c r="I43" s="15" t="s">
        <v>162</v>
      </c>
      <c r="J43" s="16" t="s">
        <v>51</v>
      </c>
      <c r="K43" s="6">
        <v>5000</v>
      </c>
      <c r="L43" s="6">
        <v>917.96</v>
      </c>
      <c r="M43" s="6">
        <f>5661.02+256.94</f>
        <v>5917.96</v>
      </c>
      <c r="N43" s="5">
        <f t="shared" si="0"/>
        <v>6835.92</v>
      </c>
      <c r="O43" s="9" t="s">
        <v>53</v>
      </c>
      <c r="P43" s="3">
        <v>44012</v>
      </c>
      <c r="Q43" s="3">
        <v>44012</v>
      </c>
    </row>
    <row r="44" spans="1:17">
      <c r="A44" s="2">
        <v>2020</v>
      </c>
      <c r="B44" s="3">
        <v>43831</v>
      </c>
      <c r="C44" s="3">
        <v>44012</v>
      </c>
      <c r="D44" s="15" t="s">
        <v>64</v>
      </c>
      <c r="E44" s="17" t="s">
        <v>166</v>
      </c>
      <c r="F44" s="14" t="s">
        <v>167</v>
      </c>
      <c r="G44" s="15" t="s">
        <v>168</v>
      </c>
      <c r="H44" s="18" t="s">
        <v>169</v>
      </c>
      <c r="I44" s="15" t="s">
        <v>64</v>
      </c>
      <c r="J44" s="16" t="s">
        <v>51</v>
      </c>
      <c r="K44" s="6">
        <v>10000</v>
      </c>
      <c r="L44" s="6">
        <v>1063.68</v>
      </c>
      <c r="M44" s="6">
        <v>11063.68</v>
      </c>
      <c r="N44" s="5">
        <f t="shared" si="0"/>
        <v>12127.36</v>
      </c>
      <c r="O44" s="9" t="s">
        <v>53</v>
      </c>
      <c r="P44" s="3">
        <v>44012</v>
      </c>
      <c r="Q44" s="3">
        <v>44012</v>
      </c>
    </row>
    <row r="45" spans="1:17">
      <c r="A45" s="2">
        <v>2020</v>
      </c>
      <c r="B45" s="3">
        <v>43831</v>
      </c>
      <c r="C45" s="3">
        <v>44012</v>
      </c>
      <c r="D45" s="15" t="s">
        <v>170</v>
      </c>
      <c r="E45" s="17" t="s">
        <v>171</v>
      </c>
      <c r="F45" s="14" t="s">
        <v>172</v>
      </c>
      <c r="G45" s="15" t="s">
        <v>173</v>
      </c>
      <c r="H45" s="18" t="s">
        <v>157</v>
      </c>
      <c r="I45" s="15" t="s">
        <v>170</v>
      </c>
      <c r="J45" s="16" t="s">
        <v>51</v>
      </c>
      <c r="K45" s="6">
        <v>10000</v>
      </c>
      <c r="L45" s="6">
        <v>1063.68</v>
      </c>
      <c r="M45" s="6">
        <v>11063.68</v>
      </c>
      <c r="N45" s="5">
        <f t="shared" si="0"/>
        <v>12127.36</v>
      </c>
      <c r="O45" s="9" t="s">
        <v>53</v>
      </c>
      <c r="P45" s="3">
        <v>44012</v>
      </c>
      <c r="Q45" s="3">
        <v>44012</v>
      </c>
    </row>
    <row r="46" spans="1:17">
      <c r="A46" s="2">
        <v>2020</v>
      </c>
      <c r="B46" s="3">
        <v>43831</v>
      </c>
      <c r="C46" s="3">
        <v>44012</v>
      </c>
      <c r="D46" s="15" t="s">
        <v>174</v>
      </c>
      <c r="E46" s="17" t="s">
        <v>175</v>
      </c>
      <c r="F46" s="14" t="s">
        <v>139</v>
      </c>
      <c r="G46" s="15" t="s">
        <v>176</v>
      </c>
      <c r="H46" s="18" t="s">
        <v>157</v>
      </c>
      <c r="I46" s="15" t="s">
        <v>174</v>
      </c>
      <c r="J46" s="16" t="s">
        <v>51</v>
      </c>
      <c r="K46" s="7">
        <v>15000</v>
      </c>
      <c r="L46" s="7">
        <v>1746.58</v>
      </c>
      <c r="M46" s="7">
        <v>16746.580000000002</v>
      </c>
      <c r="N46" s="5">
        <f t="shared" si="0"/>
        <v>18493.160000000003</v>
      </c>
      <c r="O46" s="9" t="s">
        <v>53</v>
      </c>
      <c r="P46" s="3">
        <v>44012</v>
      </c>
      <c r="Q46" s="3">
        <v>44012</v>
      </c>
    </row>
    <row r="47" spans="1:17">
      <c r="A47" s="2">
        <v>2020</v>
      </c>
      <c r="B47" s="3">
        <v>43831</v>
      </c>
      <c r="C47" s="3">
        <v>44012</v>
      </c>
      <c r="D47" s="15" t="s">
        <v>177</v>
      </c>
      <c r="E47" s="17" t="s">
        <v>178</v>
      </c>
      <c r="F47" s="14" t="s">
        <v>179</v>
      </c>
      <c r="G47" s="15" t="s">
        <v>180</v>
      </c>
      <c r="H47" s="18" t="s">
        <v>157</v>
      </c>
      <c r="I47" s="15" t="s">
        <v>177</v>
      </c>
      <c r="J47" s="16" t="s">
        <v>51</v>
      </c>
      <c r="K47" s="6">
        <v>10000</v>
      </c>
      <c r="L47" s="6">
        <v>1063.68</v>
      </c>
      <c r="M47" s="6">
        <v>11063.68</v>
      </c>
      <c r="N47" s="5">
        <f t="shared" si="0"/>
        <v>12127.36</v>
      </c>
      <c r="O47" s="9" t="s">
        <v>53</v>
      </c>
      <c r="P47" s="3">
        <v>44012</v>
      </c>
      <c r="Q47" s="3">
        <v>44012</v>
      </c>
    </row>
    <row r="48" spans="1:17">
      <c r="A48" s="2">
        <v>2020</v>
      </c>
      <c r="B48" s="3">
        <v>43831</v>
      </c>
      <c r="C48" s="3">
        <v>44012</v>
      </c>
      <c r="D48" s="15" t="s">
        <v>181</v>
      </c>
      <c r="E48" s="17" t="s">
        <v>182</v>
      </c>
      <c r="F48" s="14" t="s">
        <v>183</v>
      </c>
      <c r="G48" s="15" t="s">
        <v>184</v>
      </c>
      <c r="H48" s="18" t="s">
        <v>157</v>
      </c>
      <c r="I48" s="15" t="s">
        <v>181</v>
      </c>
      <c r="J48" s="16" t="s">
        <v>51</v>
      </c>
      <c r="K48" s="6">
        <v>10000</v>
      </c>
      <c r="L48" s="6">
        <v>1063.68</v>
      </c>
      <c r="M48" s="6">
        <v>11063.68</v>
      </c>
      <c r="N48" s="5">
        <f t="shared" si="0"/>
        <v>12127.36</v>
      </c>
      <c r="O48" s="9" t="s">
        <v>53</v>
      </c>
      <c r="P48" s="3">
        <v>44012</v>
      </c>
      <c r="Q48" s="3">
        <v>44012</v>
      </c>
    </row>
    <row r="49" spans="1:17">
      <c r="A49" s="2">
        <v>2020</v>
      </c>
      <c r="B49" s="3">
        <v>43831</v>
      </c>
      <c r="C49" s="3">
        <v>44012</v>
      </c>
      <c r="D49" s="18" t="s">
        <v>185</v>
      </c>
      <c r="E49" s="17" t="s">
        <v>186</v>
      </c>
      <c r="F49" s="14" t="s">
        <v>187</v>
      </c>
      <c r="G49" s="15" t="s">
        <v>188</v>
      </c>
      <c r="H49" s="18" t="s">
        <v>185</v>
      </c>
      <c r="I49" s="18" t="s">
        <v>185</v>
      </c>
      <c r="J49" s="16" t="s">
        <v>51</v>
      </c>
      <c r="K49" s="6">
        <v>10000</v>
      </c>
      <c r="L49" s="6">
        <v>1063.68</v>
      </c>
      <c r="M49" s="6">
        <v>11063.68</v>
      </c>
      <c r="N49" s="5">
        <f t="shared" si="0"/>
        <v>12127.36</v>
      </c>
      <c r="O49" s="9" t="s">
        <v>53</v>
      </c>
      <c r="P49" s="3">
        <v>44012</v>
      </c>
      <c r="Q49" s="3">
        <v>44012</v>
      </c>
    </row>
    <row r="50" spans="1:17">
      <c r="A50" s="2">
        <v>2020</v>
      </c>
      <c r="B50" s="3">
        <v>43831</v>
      </c>
      <c r="C50" s="3">
        <v>44012</v>
      </c>
      <c r="D50" s="15" t="s">
        <v>189</v>
      </c>
      <c r="E50" s="17" t="s">
        <v>190</v>
      </c>
      <c r="F50" s="14" t="s">
        <v>136</v>
      </c>
      <c r="G50" s="15" t="s">
        <v>191</v>
      </c>
      <c r="H50" s="18" t="s">
        <v>157</v>
      </c>
      <c r="I50" s="15" t="s">
        <v>189</v>
      </c>
      <c r="J50" s="16" t="s">
        <v>51</v>
      </c>
      <c r="K50" s="6">
        <v>5000</v>
      </c>
      <c r="L50" s="6">
        <v>917.96</v>
      </c>
      <c r="M50" s="6">
        <f>5661.02+256.94</f>
        <v>5917.96</v>
      </c>
      <c r="N50" s="5">
        <f t="shared" si="0"/>
        <v>6835.92</v>
      </c>
      <c r="O50" s="9" t="s">
        <v>53</v>
      </c>
      <c r="P50" s="3">
        <v>44012</v>
      </c>
      <c r="Q50" s="3">
        <v>44012</v>
      </c>
    </row>
    <row r="51" spans="1:17">
      <c r="A51" s="2">
        <v>2020</v>
      </c>
      <c r="B51" s="3">
        <v>43831</v>
      </c>
      <c r="C51" s="3">
        <v>44012</v>
      </c>
      <c r="D51" s="15" t="s">
        <v>64</v>
      </c>
      <c r="E51" s="17" t="s">
        <v>192</v>
      </c>
      <c r="F51" s="14" t="s">
        <v>193</v>
      </c>
      <c r="G51" s="15" t="s">
        <v>184</v>
      </c>
      <c r="H51" s="18" t="s">
        <v>169</v>
      </c>
      <c r="I51" s="15" t="s">
        <v>64</v>
      </c>
      <c r="J51" s="16" t="s">
        <v>51</v>
      </c>
      <c r="K51" s="6">
        <v>10000</v>
      </c>
      <c r="L51" s="6">
        <v>1063.68</v>
      </c>
      <c r="M51" s="6">
        <v>11063.68</v>
      </c>
      <c r="N51" s="5">
        <f t="shared" si="0"/>
        <v>12127.36</v>
      </c>
      <c r="O51" s="9" t="s">
        <v>53</v>
      </c>
      <c r="P51" s="3">
        <v>44012</v>
      </c>
      <c r="Q51" s="3">
        <v>44012</v>
      </c>
    </row>
    <row r="52" spans="1:17">
      <c r="A52" s="2">
        <v>2020</v>
      </c>
      <c r="B52" s="3">
        <v>43831</v>
      </c>
      <c r="C52" s="3">
        <v>44012</v>
      </c>
      <c r="D52" s="15" t="s">
        <v>194</v>
      </c>
      <c r="E52" s="17" t="s">
        <v>195</v>
      </c>
      <c r="F52" s="14" t="s">
        <v>124</v>
      </c>
      <c r="G52" s="15" t="s">
        <v>196</v>
      </c>
      <c r="H52" s="18" t="s">
        <v>63</v>
      </c>
      <c r="I52" s="15" t="s">
        <v>194</v>
      </c>
      <c r="J52" s="16" t="s">
        <v>51</v>
      </c>
      <c r="K52" s="7">
        <v>10650.5</v>
      </c>
      <c r="L52" s="7">
        <v>1138.26</v>
      </c>
      <c r="M52" s="7">
        <v>11788.76</v>
      </c>
      <c r="N52" s="5">
        <f t="shared" si="0"/>
        <v>12927.02</v>
      </c>
      <c r="O52" s="9" t="s">
        <v>53</v>
      </c>
      <c r="P52" s="3">
        <v>44012</v>
      </c>
      <c r="Q52" s="3">
        <v>44012</v>
      </c>
    </row>
    <row r="53" spans="1:17">
      <c r="A53" s="2">
        <v>2020</v>
      </c>
      <c r="B53" s="3">
        <v>43831</v>
      </c>
      <c r="C53" s="3">
        <v>44012</v>
      </c>
      <c r="D53" s="15" t="s">
        <v>64</v>
      </c>
      <c r="E53" s="20" t="s">
        <v>197</v>
      </c>
      <c r="F53" s="20" t="s">
        <v>198</v>
      </c>
      <c r="G53" s="20" t="s">
        <v>199</v>
      </c>
      <c r="H53" s="18" t="s">
        <v>169</v>
      </c>
      <c r="I53" s="15" t="s">
        <v>64</v>
      </c>
      <c r="J53" s="16" t="s">
        <v>51</v>
      </c>
      <c r="K53" s="6">
        <v>10000</v>
      </c>
      <c r="L53" s="6">
        <v>1063.68</v>
      </c>
      <c r="M53" s="6">
        <v>11063.68</v>
      </c>
      <c r="N53" s="5">
        <f t="shared" si="0"/>
        <v>12127.36</v>
      </c>
      <c r="O53" s="9" t="s">
        <v>53</v>
      </c>
      <c r="P53" s="3">
        <v>44012</v>
      </c>
      <c r="Q53" s="3">
        <v>44012</v>
      </c>
    </row>
    <row r="54" spans="1:17">
      <c r="A54" s="2">
        <v>2020</v>
      </c>
      <c r="B54" s="3">
        <v>43831</v>
      </c>
      <c r="C54" s="3">
        <v>44012</v>
      </c>
      <c r="D54" s="15" t="s">
        <v>64</v>
      </c>
      <c r="E54" s="20" t="s">
        <v>200</v>
      </c>
      <c r="F54" s="20" t="s">
        <v>201</v>
      </c>
      <c r="G54" s="20" t="s">
        <v>202</v>
      </c>
      <c r="H54" s="18" t="s">
        <v>94</v>
      </c>
      <c r="I54" s="15" t="s">
        <v>64</v>
      </c>
      <c r="J54" s="16" t="s">
        <v>51</v>
      </c>
      <c r="K54" s="7">
        <v>8000</v>
      </c>
      <c r="L54" s="7">
        <v>1019.26</v>
      </c>
      <c r="M54" s="7">
        <v>9019.26</v>
      </c>
      <c r="N54" s="5">
        <f t="shared" si="0"/>
        <v>10038.52</v>
      </c>
      <c r="O54" s="9" t="s">
        <v>53</v>
      </c>
      <c r="P54" s="3">
        <v>44012</v>
      </c>
      <c r="Q54" s="3">
        <v>44012</v>
      </c>
    </row>
    <row r="55" spans="1:17">
      <c r="A55" s="2">
        <v>2020</v>
      </c>
      <c r="B55" s="3">
        <v>43831</v>
      </c>
      <c r="C55" s="3">
        <v>44012</v>
      </c>
      <c r="D55" s="15" t="s">
        <v>194</v>
      </c>
      <c r="E55" s="20" t="s">
        <v>203</v>
      </c>
      <c r="F55" s="20" t="s">
        <v>204</v>
      </c>
      <c r="G55" s="20" t="s">
        <v>205</v>
      </c>
      <c r="H55" s="18" t="s">
        <v>63</v>
      </c>
      <c r="I55" s="15" t="s">
        <v>194</v>
      </c>
      <c r="J55" s="16" t="s">
        <v>51</v>
      </c>
      <c r="K55" s="6">
        <v>10000</v>
      </c>
      <c r="L55" s="6">
        <v>1063.68</v>
      </c>
      <c r="M55" s="6">
        <v>11063.68</v>
      </c>
      <c r="N55" s="5">
        <f>SUM(M55+L55)</f>
        <v>12127.36</v>
      </c>
      <c r="O55" s="9" t="s">
        <v>53</v>
      </c>
      <c r="P55" s="3">
        <v>44012</v>
      </c>
      <c r="Q55" s="3">
        <v>44012</v>
      </c>
    </row>
    <row r="56" spans="1:17">
      <c r="A56" s="2">
        <v>2020</v>
      </c>
      <c r="B56" s="3">
        <v>43831</v>
      </c>
      <c r="C56" s="3">
        <v>44012</v>
      </c>
      <c r="D56" s="15" t="s">
        <v>54</v>
      </c>
      <c r="E56" s="19" t="s">
        <v>55</v>
      </c>
      <c r="F56" s="15" t="s">
        <v>56</v>
      </c>
      <c r="G56" s="15" t="s">
        <v>57</v>
      </c>
      <c r="H56" s="15" t="s">
        <v>58</v>
      </c>
      <c r="I56" s="15" t="s">
        <v>54</v>
      </c>
      <c r="J56" s="16" t="s">
        <v>51</v>
      </c>
      <c r="K56" s="6">
        <v>10000</v>
      </c>
      <c r="L56" s="6">
        <v>1063.68</v>
      </c>
      <c r="M56" s="6">
        <v>11063.68</v>
      </c>
      <c r="N56" s="4">
        <f t="shared" ref="N56:N99" si="1">SUM(M56+L56)</f>
        <v>12127.36</v>
      </c>
      <c r="O56" s="9" t="s">
        <v>53</v>
      </c>
      <c r="P56" s="3">
        <v>44012</v>
      </c>
      <c r="Q56" s="3">
        <v>44012</v>
      </c>
    </row>
    <row r="57" spans="1:17">
      <c r="A57" s="2">
        <v>2020</v>
      </c>
      <c r="B57" s="3">
        <v>43831</v>
      </c>
      <c r="C57" s="3">
        <v>44012</v>
      </c>
      <c r="D57" s="15" t="s">
        <v>59</v>
      </c>
      <c r="E57" s="19" t="s">
        <v>60</v>
      </c>
      <c r="F57" s="14" t="s">
        <v>61</v>
      </c>
      <c r="G57" s="14" t="s">
        <v>62</v>
      </c>
      <c r="H57" s="18" t="s">
        <v>63</v>
      </c>
      <c r="I57" s="15" t="s">
        <v>59</v>
      </c>
      <c r="J57" s="16" t="s">
        <v>51</v>
      </c>
      <c r="K57" s="6">
        <v>8410.16</v>
      </c>
      <c r="L57" s="6">
        <v>1024.44</v>
      </c>
      <c r="M57" s="6">
        <f>9307.94+126.66</f>
        <v>9434.6</v>
      </c>
      <c r="N57" s="5">
        <f t="shared" si="1"/>
        <v>10459.040000000001</v>
      </c>
      <c r="O57" s="9" t="s">
        <v>53</v>
      </c>
      <c r="P57" s="3">
        <v>44012</v>
      </c>
      <c r="Q57" s="3">
        <v>44012</v>
      </c>
    </row>
    <row r="58" spans="1:17">
      <c r="A58" s="2">
        <v>2020</v>
      </c>
      <c r="B58" s="3">
        <v>43831</v>
      </c>
      <c r="C58" s="3">
        <v>44012</v>
      </c>
      <c r="D58" s="18" t="s">
        <v>64</v>
      </c>
      <c r="E58" s="19" t="s">
        <v>65</v>
      </c>
      <c r="F58" s="14" t="s">
        <v>66</v>
      </c>
      <c r="G58" s="14" t="s">
        <v>57</v>
      </c>
      <c r="H58" s="18" t="s">
        <v>67</v>
      </c>
      <c r="I58" s="18" t="s">
        <v>64</v>
      </c>
      <c r="J58" s="16" t="s">
        <v>51</v>
      </c>
      <c r="K58" s="6">
        <v>6600.06</v>
      </c>
      <c r="L58" s="6">
        <v>1001.52</v>
      </c>
      <c r="M58" s="6">
        <f>7388.14+213.44</f>
        <v>7601.58</v>
      </c>
      <c r="N58" s="5">
        <f t="shared" si="1"/>
        <v>8603.1</v>
      </c>
      <c r="O58" s="9" t="s">
        <v>53</v>
      </c>
      <c r="P58" s="3">
        <v>44012</v>
      </c>
      <c r="Q58" s="3">
        <v>44012</v>
      </c>
    </row>
    <row r="59" spans="1:17">
      <c r="A59" s="2">
        <v>2020</v>
      </c>
      <c r="B59" s="3">
        <v>43831</v>
      </c>
      <c r="C59" s="3">
        <v>44012</v>
      </c>
      <c r="D59" s="15" t="s">
        <v>68</v>
      </c>
      <c r="E59" s="19" t="s">
        <v>69</v>
      </c>
      <c r="F59" s="14" t="s">
        <v>70</v>
      </c>
      <c r="G59" s="14" t="s">
        <v>71</v>
      </c>
      <c r="H59" s="18" t="s">
        <v>72</v>
      </c>
      <c r="I59" s="15" t="s">
        <v>68</v>
      </c>
      <c r="J59" s="16" t="s">
        <v>51</v>
      </c>
      <c r="K59" s="6">
        <v>10322.08</v>
      </c>
      <c r="L59" s="6">
        <v>1250.8599999999999</v>
      </c>
      <c r="M59" s="6">
        <v>11572.94</v>
      </c>
      <c r="N59" s="5">
        <f t="shared" si="1"/>
        <v>12823.800000000001</v>
      </c>
      <c r="O59" s="9" t="s">
        <v>53</v>
      </c>
      <c r="P59" s="3">
        <v>44012</v>
      </c>
      <c r="Q59" s="3">
        <v>44012</v>
      </c>
    </row>
    <row r="60" spans="1:17">
      <c r="A60" s="2">
        <v>2020</v>
      </c>
      <c r="B60" s="3">
        <v>43831</v>
      </c>
      <c r="C60" s="3">
        <v>44012</v>
      </c>
      <c r="D60" s="15" t="s">
        <v>64</v>
      </c>
      <c r="E60" s="19" t="s">
        <v>73</v>
      </c>
      <c r="F60" s="14" t="s">
        <v>74</v>
      </c>
      <c r="G60" s="14" t="s">
        <v>75</v>
      </c>
      <c r="H60" s="18" t="s">
        <v>72</v>
      </c>
      <c r="I60" s="15" t="s">
        <v>64</v>
      </c>
      <c r="J60" s="16" t="s">
        <v>51</v>
      </c>
      <c r="K60" s="6">
        <v>11556.52</v>
      </c>
      <c r="L60" s="6">
        <v>1382.2</v>
      </c>
      <c r="M60" s="6">
        <v>12938.72</v>
      </c>
      <c r="N60" s="5">
        <f t="shared" si="1"/>
        <v>14320.92</v>
      </c>
      <c r="O60" s="9" t="s">
        <v>53</v>
      </c>
      <c r="P60" s="3">
        <v>44012</v>
      </c>
      <c r="Q60" s="3">
        <v>44012</v>
      </c>
    </row>
    <row r="61" spans="1:17">
      <c r="A61" s="2">
        <v>2020</v>
      </c>
      <c r="B61" s="3">
        <v>43831</v>
      </c>
      <c r="C61" s="3">
        <v>44012</v>
      </c>
      <c r="D61" s="15" t="s">
        <v>76</v>
      </c>
      <c r="E61" s="19" t="s">
        <v>77</v>
      </c>
      <c r="F61" s="14" t="s">
        <v>78</v>
      </c>
      <c r="G61" s="14" t="s">
        <v>79</v>
      </c>
      <c r="H61" s="18" t="s">
        <v>67</v>
      </c>
      <c r="I61" s="15" t="s">
        <v>76</v>
      </c>
      <c r="J61" s="16" t="s">
        <v>51</v>
      </c>
      <c r="K61" s="6">
        <v>6600.06</v>
      </c>
      <c r="L61" s="6">
        <v>1133.46</v>
      </c>
      <c r="M61" s="6">
        <v>7522.9</v>
      </c>
      <c r="N61" s="5">
        <f t="shared" si="1"/>
        <v>8656.36</v>
      </c>
      <c r="O61" s="9" t="s">
        <v>53</v>
      </c>
      <c r="P61" s="3">
        <v>44012</v>
      </c>
      <c r="Q61" s="3">
        <v>44012</v>
      </c>
    </row>
    <row r="62" spans="1:17">
      <c r="A62" s="2">
        <v>2020</v>
      </c>
      <c r="B62" s="3">
        <v>43831</v>
      </c>
      <c r="C62" s="3">
        <v>44012</v>
      </c>
      <c r="D62" s="15" t="s">
        <v>68</v>
      </c>
      <c r="E62" s="19" t="s">
        <v>80</v>
      </c>
      <c r="F62" s="14" t="s">
        <v>78</v>
      </c>
      <c r="G62" s="14" t="s">
        <v>81</v>
      </c>
      <c r="H62" s="18" t="s">
        <v>82</v>
      </c>
      <c r="I62" s="15" t="s">
        <v>68</v>
      </c>
      <c r="J62" s="16" t="s">
        <v>51</v>
      </c>
      <c r="K62" s="6">
        <v>11758.42</v>
      </c>
      <c r="L62" s="6">
        <v>1381.08</v>
      </c>
      <c r="M62" s="6">
        <v>13139.5</v>
      </c>
      <c r="N62" s="5">
        <f t="shared" si="1"/>
        <v>14520.58</v>
      </c>
      <c r="O62" s="9" t="s">
        <v>53</v>
      </c>
      <c r="P62" s="3">
        <v>44012</v>
      </c>
      <c r="Q62" s="3">
        <v>44012</v>
      </c>
    </row>
    <row r="63" spans="1:17">
      <c r="A63" s="2">
        <v>2020</v>
      </c>
      <c r="B63" s="3">
        <v>43831</v>
      </c>
      <c r="C63" s="3">
        <v>44012</v>
      </c>
      <c r="D63" s="15" t="s">
        <v>64</v>
      </c>
      <c r="E63" s="19" t="s">
        <v>83</v>
      </c>
      <c r="F63" s="14" t="s">
        <v>84</v>
      </c>
      <c r="G63" s="14" t="s">
        <v>85</v>
      </c>
      <c r="H63" s="18" t="s">
        <v>86</v>
      </c>
      <c r="I63" s="15" t="s">
        <v>64</v>
      </c>
      <c r="J63" s="16" t="s">
        <v>51</v>
      </c>
      <c r="K63" s="6">
        <v>6498.42</v>
      </c>
      <c r="L63" s="6">
        <v>1115.44</v>
      </c>
      <c r="M63" s="6">
        <v>7399.98</v>
      </c>
      <c r="N63" s="5">
        <f t="shared" si="1"/>
        <v>8515.42</v>
      </c>
      <c r="O63" s="9" t="s">
        <v>53</v>
      </c>
      <c r="P63" s="3">
        <v>44012</v>
      </c>
      <c r="Q63" s="3">
        <v>44012</v>
      </c>
    </row>
    <row r="64" spans="1:17">
      <c r="A64" s="2">
        <v>2020</v>
      </c>
      <c r="B64" s="3">
        <v>43831</v>
      </c>
      <c r="C64" s="3">
        <v>44012</v>
      </c>
      <c r="D64" s="15" t="s">
        <v>64</v>
      </c>
      <c r="E64" s="19" t="s">
        <v>87</v>
      </c>
      <c r="F64" s="14" t="s">
        <v>88</v>
      </c>
      <c r="G64" s="14" t="s">
        <v>89</v>
      </c>
      <c r="H64" s="18" t="s">
        <v>90</v>
      </c>
      <c r="I64" s="15" t="s">
        <v>64</v>
      </c>
      <c r="J64" s="16" t="s">
        <v>51</v>
      </c>
      <c r="K64" s="6">
        <v>10318.08</v>
      </c>
      <c r="L64" s="6">
        <v>1250.5</v>
      </c>
      <c r="M64" s="6">
        <v>11568.58</v>
      </c>
      <c r="N64" s="5">
        <f t="shared" si="1"/>
        <v>12819.08</v>
      </c>
      <c r="O64" s="9" t="s">
        <v>53</v>
      </c>
      <c r="P64" s="3">
        <v>44012</v>
      </c>
      <c r="Q64" s="3">
        <v>44012</v>
      </c>
    </row>
    <row r="65" spans="1:17">
      <c r="A65" s="2">
        <v>2020</v>
      </c>
      <c r="B65" s="3">
        <v>43831</v>
      </c>
      <c r="C65" s="3">
        <v>44012</v>
      </c>
      <c r="D65" s="15" t="s">
        <v>76</v>
      </c>
      <c r="E65" s="19" t="s">
        <v>95</v>
      </c>
      <c r="F65" s="14" t="s">
        <v>96</v>
      </c>
      <c r="G65" s="14" t="s">
        <v>97</v>
      </c>
      <c r="H65" s="18" t="s">
        <v>98</v>
      </c>
      <c r="I65" s="15" t="s">
        <v>76</v>
      </c>
      <c r="J65" s="16" t="s">
        <v>51</v>
      </c>
      <c r="K65" s="6">
        <v>5770.82</v>
      </c>
      <c r="L65" s="6">
        <v>1109.24</v>
      </c>
      <c r="M65" s="6">
        <v>6642.72</v>
      </c>
      <c r="N65" s="5">
        <f t="shared" si="1"/>
        <v>7751.96</v>
      </c>
      <c r="O65" s="9" t="s">
        <v>53</v>
      </c>
      <c r="P65" s="3">
        <v>44012</v>
      </c>
      <c r="Q65" s="3">
        <v>44012</v>
      </c>
    </row>
    <row r="66" spans="1:17">
      <c r="A66" s="2">
        <v>2020</v>
      </c>
      <c r="B66" s="3">
        <v>43831</v>
      </c>
      <c r="C66" s="3">
        <v>44012</v>
      </c>
      <c r="D66" s="15" t="s">
        <v>68</v>
      </c>
      <c r="E66" s="19" t="s">
        <v>99</v>
      </c>
      <c r="F66" s="14" t="s">
        <v>71</v>
      </c>
      <c r="G66" s="14" t="s">
        <v>71</v>
      </c>
      <c r="H66" s="18" t="s">
        <v>100</v>
      </c>
      <c r="I66" s="15" t="s">
        <v>68</v>
      </c>
      <c r="J66" s="16" t="s">
        <v>51</v>
      </c>
      <c r="K66" s="6">
        <v>3300</v>
      </c>
      <c r="L66" s="6">
        <v>973.28</v>
      </c>
      <c r="M66" s="6">
        <v>3990.1</v>
      </c>
      <c r="N66" s="5">
        <f t="shared" si="1"/>
        <v>4963.38</v>
      </c>
      <c r="O66" s="9" t="s">
        <v>53</v>
      </c>
      <c r="P66" s="3">
        <v>44012</v>
      </c>
      <c r="Q66" s="3">
        <v>44012</v>
      </c>
    </row>
    <row r="67" spans="1:17">
      <c r="A67" s="2">
        <v>2020</v>
      </c>
      <c r="B67" s="3">
        <v>43831</v>
      </c>
      <c r="C67" s="3">
        <v>44012</v>
      </c>
      <c r="D67" s="15" t="s">
        <v>59</v>
      </c>
      <c r="E67" s="19" t="s">
        <v>101</v>
      </c>
      <c r="F67" s="14" t="s">
        <v>71</v>
      </c>
      <c r="G67" s="14" t="s">
        <v>102</v>
      </c>
      <c r="H67" s="18" t="s">
        <v>90</v>
      </c>
      <c r="I67" s="15" t="s">
        <v>59</v>
      </c>
      <c r="J67" s="16" t="s">
        <v>51</v>
      </c>
      <c r="K67" s="6">
        <v>11083.06</v>
      </c>
      <c r="L67" s="6">
        <v>1321.42</v>
      </c>
      <c r="M67" s="6">
        <v>12404.48</v>
      </c>
      <c r="N67" s="5">
        <f t="shared" si="1"/>
        <v>13725.9</v>
      </c>
      <c r="O67" s="9" t="s">
        <v>53</v>
      </c>
      <c r="P67" s="3">
        <v>44012</v>
      </c>
      <c r="Q67" s="3">
        <v>44012</v>
      </c>
    </row>
    <row r="68" spans="1:17">
      <c r="A68" s="2">
        <v>2020</v>
      </c>
      <c r="B68" s="3">
        <v>43831</v>
      </c>
      <c r="C68" s="3">
        <v>44012</v>
      </c>
      <c r="D68" s="15" t="s">
        <v>103</v>
      </c>
      <c r="E68" s="19" t="s">
        <v>104</v>
      </c>
      <c r="F68" s="14" t="s">
        <v>105</v>
      </c>
      <c r="G68" s="14" t="s">
        <v>105</v>
      </c>
      <c r="H68" s="18" t="s">
        <v>86</v>
      </c>
      <c r="I68" s="15" t="s">
        <v>103</v>
      </c>
      <c r="J68" s="16" t="s">
        <v>51</v>
      </c>
      <c r="K68" s="6">
        <v>4730</v>
      </c>
      <c r="L68" s="6">
        <v>1089.8599999999999</v>
      </c>
      <c r="M68" s="6">
        <v>5548.8</v>
      </c>
      <c r="N68" s="5">
        <f t="shared" si="1"/>
        <v>6638.66</v>
      </c>
      <c r="O68" s="9" t="s">
        <v>53</v>
      </c>
      <c r="P68" s="3">
        <v>44012</v>
      </c>
      <c r="Q68" s="3">
        <v>44012</v>
      </c>
    </row>
    <row r="69" spans="1:17">
      <c r="A69" s="2">
        <v>2020</v>
      </c>
      <c r="B69" s="3">
        <v>43831</v>
      </c>
      <c r="C69" s="3">
        <v>44012</v>
      </c>
      <c r="D69" s="15" t="s">
        <v>64</v>
      </c>
      <c r="E69" s="19" t="s">
        <v>106</v>
      </c>
      <c r="F69" s="14" t="s">
        <v>107</v>
      </c>
      <c r="G69" s="14" t="s">
        <v>57</v>
      </c>
      <c r="H69" s="18" t="s">
        <v>86</v>
      </c>
      <c r="I69" s="15" t="s">
        <v>64</v>
      </c>
      <c r="J69" s="16" t="s">
        <v>51</v>
      </c>
      <c r="K69" s="6">
        <v>6498.42</v>
      </c>
      <c r="L69" s="6">
        <v>1155.3800000000001</v>
      </c>
      <c r="M69" s="6">
        <v>7439.92</v>
      </c>
      <c r="N69" s="5">
        <f t="shared" si="1"/>
        <v>8595.2999999999993</v>
      </c>
      <c r="O69" s="9" t="s">
        <v>53</v>
      </c>
      <c r="P69" s="3">
        <v>44012</v>
      </c>
      <c r="Q69" s="3">
        <v>44012</v>
      </c>
    </row>
    <row r="70" spans="1:17">
      <c r="A70" s="2">
        <v>2020</v>
      </c>
      <c r="B70" s="3">
        <v>43831</v>
      </c>
      <c r="C70" s="3">
        <v>44012</v>
      </c>
      <c r="D70" s="15" t="s">
        <v>68</v>
      </c>
      <c r="E70" s="19" t="s">
        <v>108</v>
      </c>
      <c r="F70" s="14" t="s">
        <v>109</v>
      </c>
      <c r="G70" s="14" t="s">
        <v>110</v>
      </c>
      <c r="H70" s="18" t="s">
        <v>111</v>
      </c>
      <c r="I70" s="15" t="s">
        <v>68</v>
      </c>
      <c r="J70" s="16" t="s">
        <v>51</v>
      </c>
      <c r="K70" s="6">
        <v>10469.44</v>
      </c>
      <c r="L70" s="6">
        <v>1292.9000000000001</v>
      </c>
      <c r="M70" s="6">
        <v>11762.34</v>
      </c>
      <c r="N70" s="5">
        <f t="shared" si="1"/>
        <v>13055.24</v>
      </c>
      <c r="O70" s="9" t="s">
        <v>53</v>
      </c>
      <c r="P70" s="3">
        <v>44012</v>
      </c>
      <c r="Q70" s="3">
        <v>44012</v>
      </c>
    </row>
    <row r="71" spans="1:17">
      <c r="A71" s="2">
        <v>2020</v>
      </c>
      <c r="B71" s="3">
        <v>43831</v>
      </c>
      <c r="C71" s="3">
        <v>44012</v>
      </c>
      <c r="D71" s="15" t="s">
        <v>103</v>
      </c>
      <c r="E71" s="19" t="s">
        <v>112</v>
      </c>
      <c r="F71" s="14" t="s">
        <v>113</v>
      </c>
      <c r="G71" s="14" t="s">
        <v>114</v>
      </c>
      <c r="H71" s="18" t="s">
        <v>67</v>
      </c>
      <c r="I71" s="15" t="s">
        <v>103</v>
      </c>
      <c r="J71" s="16" t="s">
        <v>51</v>
      </c>
      <c r="K71" s="6">
        <v>6600.06</v>
      </c>
      <c r="L71" s="6">
        <v>1120.06</v>
      </c>
      <c r="M71" s="6">
        <v>7509.5</v>
      </c>
      <c r="N71" s="5">
        <f t="shared" si="1"/>
        <v>8629.56</v>
      </c>
      <c r="O71" s="9" t="s">
        <v>53</v>
      </c>
      <c r="P71" s="3">
        <v>44012</v>
      </c>
      <c r="Q71" s="3">
        <v>44012</v>
      </c>
    </row>
    <row r="72" spans="1:17">
      <c r="A72" s="2">
        <v>2020</v>
      </c>
      <c r="B72" s="3">
        <v>43831</v>
      </c>
      <c r="C72" s="3">
        <v>44012</v>
      </c>
      <c r="D72" s="15" t="s">
        <v>59</v>
      </c>
      <c r="E72" s="19" t="s">
        <v>115</v>
      </c>
      <c r="F72" s="14" t="s">
        <v>116</v>
      </c>
      <c r="G72" s="14" t="s">
        <v>117</v>
      </c>
      <c r="H72" s="18" t="s">
        <v>118</v>
      </c>
      <c r="I72" s="15" t="s">
        <v>59</v>
      </c>
      <c r="J72" s="16" t="s">
        <v>51</v>
      </c>
      <c r="K72" s="6">
        <v>11556.52</v>
      </c>
      <c r="L72" s="6">
        <v>1367.96</v>
      </c>
      <c r="M72" s="6">
        <v>12924.48</v>
      </c>
      <c r="N72" s="5">
        <f t="shared" si="1"/>
        <v>14292.439999999999</v>
      </c>
      <c r="O72" s="9" t="s">
        <v>53</v>
      </c>
      <c r="P72" s="3">
        <v>44012</v>
      </c>
      <c r="Q72" s="3">
        <v>44012</v>
      </c>
    </row>
    <row r="73" spans="1:17">
      <c r="A73" s="2">
        <v>2020</v>
      </c>
      <c r="B73" s="3">
        <v>43831</v>
      </c>
      <c r="C73" s="3">
        <v>44012</v>
      </c>
      <c r="D73" s="15" t="s">
        <v>119</v>
      </c>
      <c r="E73" s="19" t="s">
        <v>120</v>
      </c>
      <c r="F73" s="14" t="s">
        <v>121</v>
      </c>
      <c r="G73" s="14" t="s">
        <v>122</v>
      </c>
      <c r="H73" s="18" t="s">
        <v>72</v>
      </c>
      <c r="I73" s="15" t="s">
        <v>119</v>
      </c>
      <c r="J73" s="16" t="s">
        <v>51</v>
      </c>
      <c r="K73" s="6">
        <v>6600.06</v>
      </c>
      <c r="L73" s="6">
        <v>1142.54</v>
      </c>
      <c r="M73" s="6">
        <v>7531.98</v>
      </c>
      <c r="N73" s="5">
        <f t="shared" si="1"/>
        <v>8674.52</v>
      </c>
      <c r="O73" s="9" t="s">
        <v>53</v>
      </c>
      <c r="P73" s="3">
        <v>44012</v>
      </c>
      <c r="Q73" s="3">
        <v>44012</v>
      </c>
    </row>
    <row r="74" spans="1:17">
      <c r="A74" s="2">
        <v>2020</v>
      </c>
      <c r="B74" s="3">
        <v>43831</v>
      </c>
      <c r="C74" s="3">
        <v>44012</v>
      </c>
      <c r="D74" s="15" t="s">
        <v>68</v>
      </c>
      <c r="E74" s="19" t="s">
        <v>123</v>
      </c>
      <c r="F74" s="14" t="s">
        <v>124</v>
      </c>
      <c r="G74" s="19" t="s">
        <v>125</v>
      </c>
      <c r="H74" s="18" t="s">
        <v>126</v>
      </c>
      <c r="I74" s="15" t="s">
        <v>68</v>
      </c>
      <c r="J74" s="16" t="s">
        <v>51</v>
      </c>
      <c r="K74" s="6">
        <v>15000</v>
      </c>
      <c r="L74" s="6">
        <v>1698.7</v>
      </c>
      <c r="M74" s="6">
        <v>16698.7</v>
      </c>
      <c r="N74" s="5">
        <f t="shared" si="1"/>
        <v>18397.400000000001</v>
      </c>
      <c r="O74" s="9" t="s">
        <v>53</v>
      </c>
      <c r="P74" s="3">
        <v>44012</v>
      </c>
      <c r="Q74" s="3">
        <v>44012</v>
      </c>
    </row>
    <row r="75" spans="1:17">
      <c r="A75" s="2">
        <v>2020</v>
      </c>
      <c r="B75" s="3">
        <v>43831</v>
      </c>
      <c r="C75" s="3">
        <v>44012</v>
      </c>
      <c r="D75" s="15" t="s">
        <v>64</v>
      </c>
      <c r="E75" s="19" t="s">
        <v>127</v>
      </c>
      <c r="F75" s="14" t="s">
        <v>128</v>
      </c>
      <c r="G75" s="14" t="s">
        <v>56</v>
      </c>
      <c r="H75" s="18" t="s">
        <v>129</v>
      </c>
      <c r="I75" s="15" t="s">
        <v>64</v>
      </c>
      <c r="J75" s="16" t="s">
        <v>51</v>
      </c>
      <c r="K75" s="6">
        <v>20222.560000000001</v>
      </c>
      <c r="L75" s="6">
        <v>2548.4</v>
      </c>
      <c r="M75" s="6">
        <v>22770.959999999999</v>
      </c>
      <c r="N75" s="5">
        <f t="shared" si="1"/>
        <v>25319.360000000001</v>
      </c>
      <c r="O75" s="9" t="s">
        <v>53</v>
      </c>
      <c r="P75" s="3">
        <v>44012</v>
      </c>
      <c r="Q75" s="3">
        <v>44012</v>
      </c>
    </row>
    <row r="76" spans="1:17">
      <c r="A76" s="2">
        <v>2020</v>
      </c>
      <c r="B76" s="3">
        <v>43831</v>
      </c>
      <c r="C76" s="3">
        <v>44012</v>
      </c>
      <c r="D76" s="15" t="s">
        <v>130</v>
      </c>
      <c r="E76" s="19" t="s">
        <v>131</v>
      </c>
      <c r="F76" s="14" t="s">
        <v>132</v>
      </c>
      <c r="G76" s="14" t="s">
        <v>71</v>
      </c>
      <c r="H76" s="18" t="s">
        <v>133</v>
      </c>
      <c r="I76" s="15" t="s">
        <v>130</v>
      </c>
      <c r="J76" s="16" t="s">
        <v>51</v>
      </c>
      <c r="K76" s="6">
        <v>12254.08</v>
      </c>
      <c r="L76" s="6">
        <v>1507.54</v>
      </c>
      <c r="M76" s="6">
        <v>13761.62</v>
      </c>
      <c r="N76" s="5">
        <f t="shared" si="1"/>
        <v>15269.16</v>
      </c>
      <c r="O76" s="9" t="s">
        <v>53</v>
      </c>
      <c r="P76" s="3">
        <v>44012</v>
      </c>
      <c r="Q76" s="3">
        <v>44012</v>
      </c>
    </row>
    <row r="77" spans="1:17">
      <c r="A77" s="2">
        <v>2020</v>
      </c>
      <c r="B77" s="3">
        <v>43831</v>
      </c>
      <c r="C77" s="3">
        <v>44012</v>
      </c>
      <c r="D77" s="15" t="s">
        <v>68</v>
      </c>
      <c r="E77" s="19" t="s">
        <v>134</v>
      </c>
      <c r="F77" s="14" t="s">
        <v>135</v>
      </c>
      <c r="G77" s="14" t="s">
        <v>136</v>
      </c>
      <c r="H77" s="18" t="s">
        <v>137</v>
      </c>
      <c r="I77" s="15" t="s">
        <v>68</v>
      </c>
      <c r="J77" s="16" t="s">
        <v>51</v>
      </c>
      <c r="K77" s="6">
        <v>17026.919999999998</v>
      </c>
      <c r="L77" s="6">
        <v>2158.88</v>
      </c>
      <c r="M77" s="6">
        <v>19185.8</v>
      </c>
      <c r="N77" s="5">
        <f t="shared" si="1"/>
        <v>21344.68</v>
      </c>
      <c r="O77" s="9" t="s">
        <v>53</v>
      </c>
      <c r="P77" s="3">
        <v>44012</v>
      </c>
      <c r="Q77" s="3">
        <v>44012</v>
      </c>
    </row>
    <row r="78" spans="1:17">
      <c r="A78" s="2">
        <v>2020</v>
      </c>
      <c r="B78" s="3">
        <v>43831</v>
      </c>
      <c r="C78" s="3">
        <v>44012</v>
      </c>
      <c r="D78" s="15" t="s">
        <v>68</v>
      </c>
      <c r="E78" s="19" t="s">
        <v>138</v>
      </c>
      <c r="F78" s="14" t="s">
        <v>139</v>
      </c>
      <c r="G78" s="14" t="s">
        <v>71</v>
      </c>
      <c r="H78" s="18" t="s">
        <v>67</v>
      </c>
      <c r="I78" s="15" t="s">
        <v>68</v>
      </c>
      <c r="J78" s="16" t="s">
        <v>51</v>
      </c>
      <c r="K78" s="6">
        <v>6600.06</v>
      </c>
      <c r="L78" s="6">
        <v>1129.6600000000001</v>
      </c>
      <c r="M78" s="6">
        <v>7519.1</v>
      </c>
      <c r="N78" s="5">
        <f t="shared" si="1"/>
        <v>8648.76</v>
      </c>
      <c r="O78" s="9" t="s">
        <v>53</v>
      </c>
      <c r="P78" s="3">
        <v>44012</v>
      </c>
      <c r="Q78" s="3">
        <v>44012</v>
      </c>
    </row>
    <row r="79" spans="1:17">
      <c r="A79" s="2">
        <v>2020</v>
      </c>
      <c r="B79" s="3">
        <v>43831</v>
      </c>
      <c r="C79" s="3">
        <v>44012</v>
      </c>
      <c r="D79" s="15" t="s">
        <v>64</v>
      </c>
      <c r="E79" s="19" t="s">
        <v>140</v>
      </c>
      <c r="F79" s="14" t="s">
        <v>139</v>
      </c>
      <c r="G79" s="14" t="s">
        <v>141</v>
      </c>
      <c r="H79" s="18" t="s">
        <v>100</v>
      </c>
      <c r="I79" s="15" t="s">
        <v>64</v>
      </c>
      <c r="J79" s="16" t="s">
        <v>51</v>
      </c>
      <c r="K79" s="6">
        <v>6600.06</v>
      </c>
      <c r="L79" s="6">
        <v>1123.5999999999999</v>
      </c>
      <c r="M79" s="6">
        <v>7513.04</v>
      </c>
      <c r="N79" s="5">
        <f t="shared" si="1"/>
        <v>8636.64</v>
      </c>
      <c r="O79" s="9" t="s">
        <v>53</v>
      </c>
      <c r="P79" s="3">
        <v>44012</v>
      </c>
      <c r="Q79" s="3">
        <v>44012</v>
      </c>
    </row>
    <row r="80" spans="1:17">
      <c r="A80" s="2">
        <v>2020</v>
      </c>
      <c r="B80" s="3">
        <v>43831</v>
      </c>
      <c r="C80" s="3">
        <v>44012</v>
      </c>
      <c r="D80" s="15" t="s">
        <v>68</v>
      </c>
      <c r="E80" s="19" t="s">
        <v>142</v>
      </c>
      <c r="F80" s="14" t="s">
        <v>93</v>
      </c>
      <c r="G80" s="14" t="s">
        <v>143</v>
      </c>
      <c r="H80" s="18" t="s">
        <v>100</v>
      </c>
      <c r="I80" s="15" t="s">
        <v>68</v>
      </c>
      <c r="J80" s="16" t="s">
        <v>51</v>
      </c>
      <c r="K80" s="6">
        <v>6600.06</v>
      </c>
      <c r="L80" s="6">
        <v>1123.02</v>
      </c>
      <c r="M80" s="6">
        <v>7512.46</v>
      </c>
      <c r="N80" s="5">
        <f t="shared" si="1"/>
        <v>8635.48</v>
      </c>
      <c r="O80" s="9" t="s">
        <v>53</v>
      </c>
      <c r="P80" s="3">
        <v>44012</v>
      </c>
      <c r="Q80" s="3">
        <v>44012</v>
      </c>
    </row>
    <row r="81" spans="1:17">
      <c r="A81" s="2">
        <v>2020</v>
      </c>
      <c r="B81" s="3">
        <v>43831</v>
      </c>
      <c r="C81" s="3">
        <v>44012</v>
      </c>
      <c r="D81" s="15" t="s">
        <v>59</v>
      </c>
      <c r="E81" s="19" t="s">
        <v>147</v>
      </c>
      <c r="F81" s="14" t="s">
        <v>148</v>
      </c>
      <c r="G81" s="14" t="s">
        <v>57</v>
      </c>
      <c r="H81" s="18" t="s">
        <v>63</v>
      </c>
      <c r="I81" s="15" t="s">
        <v>59</v>
      </c>
      <c r="J81" s="16" t="s">
        <v>51</v>
      </c>
      <c r="K81" s="6">
        <v>8410.16</v>
      </c>
      <c r="L81" s="6">
        <v>1173.52</v>
      </c>
      <c r="M81" s="6">
        <v>9458.7000000000007</v>
      </c>
      <c r="N81" s="5">
        <f t="shared" si="1"/>
        <v>10632.220000000001</v>
      </c>
      <c r="O81" s="9" t="s">
        <v>53</v>
      </c>
      <c r="P81" s="3">
        <v>44012</v>
      </c>
      <c r="Q81" s="3">
        <v>44012</v>
      </c>
    </row>
    <row r="82" spans="1:17">
      <c r="A82" s="2">
        <v>2020</v>
      </c>
      <c r="B82" s="3">
        <v>43831</v>
      </c>
      <c r="C82" s="3">
        <v>44012</v>
      </c>
      <c r="D82" s="15" t="s">
        <v>130</v>
      </c>
      <c r="E82" s="19" t="s">
        <v>149</v>
      </c>
      <c r="F82" s="14" t="s">
        <v>150</v>
      </c>
      <c r="G82" s="15"/>
      <c r="H82" s="18" t="s">
        <v>67</v>
      </c>
      <c r="I82" s="15" t="s">
        <v>130</v>
      </c>
      <c r="J82" s="16" t="s">
        <v>51</v>
      </c>
      <c r="K82" s="6">
        <v>6600.06</v>
      </c>
      <c r="L82" s="6">
        <v>1129.08</v>
      </c>
      <c r="M82" s="6">
        <v>7518.52</v>
      </c>
      <c r="N82" s="5">
        <f t="shared" si="1"/>
        <v>8647.6</v>
      </c>
      <c r="O82" s="9" t="s">
        <v>53</v>
      </c>
      <c r="P82" s="3">
        <v>44012</v>
      </c>
      <c r="Q82" s="3">
        <v>44012</v>
      </c>
    </row>
    <row r="83" spans="1:17">
      <c r="A83" s="2">
        <v>2020</v>
      </c>
      <c r="B83" s="3">
        <v>43831</v>
      </c>
      <c r="C83" s="3">
        <v>44012</v>
      </c>
      <c r="D83" s="15" t="s">
        <v>64</v>
      </c>
      <c r="E83" s="17" t="s">
        <v>151</v>
      </c>
      <c r="F83" s="14" t="s">
        <v>139</v>
      </c>
      <c r="G83" s="15" t="s">
        <v>136</v>
      </c>
      <c r="H83" s="18" t="s">
        <v>90</v>
      </c>
      <c r="I83" s="15" t="s">
        <v>64</v>
      </c>
      <c r="J83" s="16" t="s">
        <v>51</v>
      </c>
      <c r="K83" s="6">
        <v>5000</v>
      </c>
      <c r="L83" s="6">
        <v>917.96</v>
      </c>
      <c r="M83" s="6">
        <f>5661.02+256.94</f>
        <v>5917.96</v>
      </c>
      <c r="N83" s="5">
        <f t="shared" si="1"/>
        <v>6835.92</v>
      </c>
      <c r="O83" s="9" t="s">
        <v>53</v>
      </c>
      <c r="P83" s="3">
        <v>44012</v>
      </c>
      <c r="Q83" s="3">
        <v>44012</v>
      </c>
    </row>
    <row r="84" spans="1:17">
      <c r="A84" s="2">
        <v>2020</v>
      </c>
      <c r="B84" s="3">
        <v>43831</v>
      </c>
      <c r="C84" s="3">
        <v>44012</v>
      </c>
      <c r="D84" s="15" t="s">
        <v>64</v>
      </c>
      <c r="E84" s="17" t="s">
        <v>65</v>
      </c>
      <c r="F84" s="14" t="s">
        <v>139</v>
      </c>
      <c r="G84" s="15" t="s">
        <v>74</v>
      </c>
      <c r="H84" s="18" t="s">
        <v>90</v>
      </c>
      <c r="I84" s="15" t="s">
        <v>64</v>
      </c>
      <c r="J84" s="16" t="s">
        <v>51</v>
      </c>
      <c r="K84" s="6">
        <v>5000</v>
      </c>
      <c r="L84" s="6">
        <v>917.96</v>
      </c>
      <c r="M84" s="6">
        <f>5661.02+256.94</f>
        <v>5917.96</v>
      </c>
      <c r="N84" s="5">
        <f t="shared" si="1"/>
        <v>6835.92</v>
      </c>
      <c r="O84" s="9" t="s">
        <v>53</v>
      </c>
      <c r="P84" s="3">
        <v>44012</v>
      </c>
      <c r="Q84" s="3">
        <v>44012</v>
      </c>
    </row>
    <row r="85" spans="1:17">
      <c r="A85" s="2">
        <v>2020</v>
      </c>
      <c r="B85" s="3">
        <v>43831</v>
      </c>
      <c r="C85" s="3">
        <v>44012</v>
      </c>
      <c r="D85" s="15" t="s">
        <v>64</v>
      </c>
      <c r="E85" s="17" t="s">
        <v>152</v>
      </c>
      <c r="F85" s="14" t="s">
        <v>139</v>
      </c>
      <c r="G85" s="15" t="s">
        <v>74</v>
      </c>
      <c r="H85" s="18" t="s">
        <v>90</v>
      </c>
      <c r="I85" s="15" t="s">
        <v>64</v>
      </c>
      <c r="J85" s="16" t="s">
        <v>51</v>
      </c>
      <c r="K85" s="6">
        <v>5000</v>
      </c>
      <c r="L85" s="6">
        <v>917.96</v>
      </c>
      <c r="M85" s="6">
        <f>5661.02+256.94</f>
        <v>5917.96</v>
      </c>
      <c r="N85" s="5">
        <f t="shared" si="1"/>
        <v>6835.92</v>
      </c>
      <c r="O85" s="9" t="s">
        <v>53</v>
      </c>
      <c r="P85" s="3">
        <v>44012</v>
      </c>
      <c r="Q85" s="3">
        <v>44012</v>
      </c>
    </row>
    <row r="86" spans="1:17">
      <c r="A86" s="2">
        <v>2020</v>
      </c>
      <c r="B86" s="3">
        <v>43831</v>
      </c>
      <c r="C86" s="3">
        <v>44012</v>
      </c>
      <c r="D86" s="15" t="s">
        <v>64</v>
      </c>
      <c r="E86" s="17" t="s">
        <v>153</v>
      </c>
      <c r="F86" s="14" t="s">
        <v>74</v>
      </c>
      <c r="G86" s="24"/>
      <c r="H86" s="18" t="s">
        <v>90</v>
      </c>
      <c r="I86" s="15" t="s">
        <v>64</v>
      </c>
      <c r="J86" s="16" t="s">
        <v>51</v>
      </c>
      <c r="K86" s="6">
        <v>5000</v>
      </c>
      <c r="L86" s="6">
        <v>917.96</v>
      </c>
      <c r="M86" s="6">
        <f>5661.02+256.94</f>
        <v>5917.96</v>
      </c>
      <c r="N86" s="5">
        <f t="shared" si="1"/>
        <v>6835.92</v>
      </c>
      <c r="O86" s="9" t="s">
        <v>53</v>
      </c>
      <c r="P86" s="3">
        <v>44012</v>
      </c>
      <c r="Q86" s="3">
        <v>44012</v>
      </c>
    </row>
    <row r="87" spans="1:17">
      <c r="A87" s="2">
        <v>2020</v>
      </c>
      <c r="B87" s="3">
        <v>43831</v>
      </c>
      <c r="C87" s="3">
        <v>44012</v>
      </c>
      <c r="D87" s="15" t="s">
        <v>154</v>
      </c>
      <c r="E87" s="17" t="s">
        <v>155</v>
      </c>
      <c r="F87" s="14" t="s">
        <v>156</v>
      </c>
      <c r="G87" s="15" t="s">
        <v>74</v>
      </c>
      <c r="H87" s="18" t="s">
        <v>157</v>
      </c>
      <c r="I87" s="15" t="s">
        <v>154</v>
      </c>
      <c r="J87" s="16" t="s">
        <v>51</v>
      </c>
      <c r="K87" s="6">
        <v>10000</v>
      </c>
      <c r="L87" s="6">
        <v>1063.68</v>
      </c>
      <c r="M87" s="6">
        <v>11063.68</v>
      </c>
      <c r="N87" s="5">
        <f t="shared" si="1"/>
        <v>12127.36</v>
      </c>
      <c r="O87" s="9" t="s">
        <v>53</v>
      </c>
      <c r="P87" s="3">
        <v>44012</v>
      </c>
      <c r="Q87" s="3">
        <v>44012</v>
      </c>
    </row>
    <row r="88" spans="1:17">
      <c r="A88" s="2">
        <v>2020</v>
      </c>
      <c r="B88" s="3">
        <v>43831</v>
      </c>
      <c r="C88" s="3">
        <v>44012</v>
      </c>
      <c r="D88" s="15" t="s">
        <v>158</v>
      </c>
      <c r="E88" s="17" t="s">
        <v>159</v>
      </c>
      <c r="F88" s="14" t="s">
        <v>160</v>
      </c>
      <c r="G88" s="15" t="s">
        <v>161</v>
      </c>
      <c r="H88" s="18" t="s">
        <v>157</v>
      </c>
      <c r="I88" s="15" t="s">
        <v>158</v>
      </c>
      <c r="J88" s="16" t="s">
        <v>51</v>
      </c>
      <c r="K88" s="6">
        <v>10000</v>
      </c>
      <c r="L88" s="6">
        <v>1063.68</v>
      </c>
      <c r="M88" s="6">
        <v>11063.68</v>
      </c>
      <c r="N88" s="5">
        <f t="shared" si="1"/>
        <v>12127.36</v>
      </c>
      <c r="O88" s="9" t="s">
        <v>53</v>
      </c>
      <c r="P88" s="3">
        <v>44012</v>
      </c>
      <c r="Q88" s="3">
        <v>44012</v>
      </c>
    </row>
    <row r="89" spans="1:17">
      <c r="A89" s="2">
        <v>2020</v>
      </c>
      <c r="B89" s="3">
        <v>43831</v>
      </c>
      <c r="C89" s="3">
        <v>44012</v>
      </c>
      <c r="D89" s="15" t="s">
        <v>162</v>
      </c>
      <c r="E89" s="17" t="s">
        <v>163</v>
      </c>
      <c r="F89" s="14" t="s">
        <v>164</v>
      </c>
      <c r="G89" s="15" t="s">
        <v>165</v>
      </c>
      <c r="H89" s="18" t="s">
        <v>157</v>
      </c>
      <c r="I89" s="15" t="s">
        <v>162</v>
      </c>
      <c r="J89" s="16" t="s">
        <v>51</v>
      </c>
      <c r="K89" s="6">
        <v>10000</v>
      </c>
      <c r="L89" s="6">
        <v>1153.98</v>
      </c>
      <c r="M89" s="6">
        <v>11153.98</v>
      </c>
      <c r="N89" s="5">
        <f>SUM(M89+L89)</f>
        <v>12307.96</v>
      </c>
      <c r="O89" s="9" t="s">
        <v>53</v>
      </c>
      <c r="P89" s="3">
        <v>44012</v>
      </c>
      <c r="Q89" s="3">
        <v>44012</v>
      </c>
    </row>
    <row r="90" spans="1:17">
      <c r="A90" s="2">
        <v>2020</v>
      </c>
      <c r="B90" s="3">
        <v>43831</v>
      </c>
      <c r="C90" s="3">
        <v>44012</v>
      </c>
      <c r="D90" s="15" t="s">
        <v>64</v>
      </c>
      <c r="E90" s="17" t="s">
        <v>166</v>
      </c>
      <c r="F90" s="14" t="s">
        <v>167</v>
      </c>
      <c r="G90" s="15" t="s">
        <v>168</v>
      </c>
      <c r="H90" s="18" t="s">
        <v>169</v>
      </c>
      <c r="I90" s="15" t="s">
        <v>64</v>
      </c>
      <c r="J90" s="16" t="s">
        <v>51</v>
      </c>
      <c r="K90" s="6">
        <v>10000</v>
      </c>
      <c r="L90" s="6">
        <v>1063.68</v>
      </c>
      <c r="M90" s="6">
        <v>11063.68</v>
      </c>
      <c r="N90" s="5">
        <f>SUM(M90+L90)</f>
        <v>12127.36</v>
      </c>
      <c r="O90" s="9" t="s">
        <v>53</v>
      </c>
      <c r="P90" s="3">
        <v>44012</v>
      </c>
      <c r="Q90" s="3">
        <v>44012</v>
      </c>
    </row>
    <row r="91" spans="1:17">
      <c r="A91" s="2">
        <v>2020</v>
      </c>
      <c r="B91" s="3">
        <v>43831</v>
      </c>
      <c r="C91" s="3">
        <v>44012</v>
      </c>
      <c r="D91" s="15" t="s">
        <v>170</v>
      </c>
      <c r="E91" s="17" t="s">
        <v>171</v>
      </c>
      <c r="F91" s="14" t="s">
        <v>172</v>
      </c>
      <c r="G91" s="15" t="s">
        <v>173</v>
      </c>
      <c r="H91" s="18" t="s">
        <v>157</v>
      </c>
      <c r="I91" s="15" t="s">
        <v>170</v>
      </c>
      <c r="J91" s="16" t="s">
        <v>51</v>
      </c>
      <c r="K91" s="6">
        <v>10000</v>
      </c>
      <c r="L91" s="6">
        <v>1063.68</v>
      </c>
      <c r="M91" s="6">
        <v>11063.68</v>
      </c>
      <c r="N91" s="5">
        <f t="shared" si="1"/>
        <v>12127.36</v>
      </c>
      <c r="O91" s="9" t="s">
        <v>53</v>
      </c>
      <c r="P91" s="3">
        <v>44012</v>
      </c>
      <c r="Q91" s="3">
        <v>44012</v>
      </c>
    </row>
    <row r="92" spans="1:17">
      <c r="A92" s="2">
        <v>2020</v>
      </c>
      <c r="B92" s="3">
        <v>43831</v>
      </c>
      <c r="C92" s="3">
        <v>44012</v>
      </c>
      <c r="D92" s="15" t="s">
        <v>174</v>
      </c>
      <c r="E92" s="17" t="s">
        <v>175</v>
      </c>
      <c r="F92" s="14" t="s">
        <v>139</v>
      </c>
      <c r="G92" s="15" t="s">
        <v>176</v>
      </c>
      <c r="H92" s="18" t="s">
        <v>157</v>
      </c>
      <c r="I92" s="15" t="s">
        <v>174</v>
      </c>
      <c r="J92" s="16" t="s">
        <v>51</v>
      </c>
      <c r="K92" s="7">
        <v>15000</v>
      </c>
      <c r="L92" s="7">
        <v>1746.58</v>
      </c>
      <c r="M92" s="7">
        <v>16746.580000000002</v>
      </c>
      <c r="N92" s="5">
        <f t="shared" si="1"/>
        <v>18493.160000000003</v>
      </c>
      <c r="O92" s="9" t="s">
        <v>53</v>
      </c>
      <c r="P92" s="3">
        <v>44012</v>
      </c>
      <c r="Q92" s="3">
        <v>44012</v>
      </c>
    </row>
    <row r="93" spans="1:17">
      <c r="A93" s="2">
        <v>2020</v>
      </c>
      <c r="B93" s="3">
        <v>43831</v>
      </c>
      <c r="C93" s="3">
        <v>44012</v>
      </c>
      <c r="D93" s="15" t="s">
        <v>177</v>
      </c>
      <c r="E93" s="17" t="s">
        <v>178</v>
      </c>
      <c r="F93" s="14" t="s">
        <v>179</v>
      </c>
      <c r="G93" s="15" t="s">
        <v>180</v>
      </c>
      <c r="H93" s="18" t="s">
        <v>157</v>
      </c>
      <c r="I93" s="15" t="s">
        <v>177</v>
      </c>
      <c r="J93" s="16" t="s">
        <v>51</v>
      </c>
      <c r="K93" s="6">
        <v>10000</v>
      </c>
      <c r="L93" s="6">
        <v>1063.68</v>
      </c>
      <c r="M93" s="6">
        <v>11063.68</v>
      </c>
      <c r="N93" s="5">
        <f t="shared" si="1"/>
        <v>12127.36</v>
      </c>
      <c r="O93" s="9" t="s">
        <v>53</v>
      </c>
      <c r="P93" s="3">
        <v>44012</v>
      </c>
      <c r="Q93" s="3">
        <v>44012</v>
      </c>
    </row>
    <row r="94" spans="1:17">
      <c r="A94" s="2">
        <v>2020</v>
      </c>
      <c r="B94" s="3">
        <v>43831</v>
      </c>
      <c r="C94" s="3">
        <v>44012</v>
      </c>
      <c r="D94" s="15" t="s">
        <v>181</v>
      </c>
      <c r="E94" s="17" t="s">
        <v>182</v>
      </c>
      <c r="F94" s="14" t="s">
        <v>183</v>
      </c>
      <c r="G94" s="15" t="s">
        <v>184</v>
      </c>
      <c r="H94" s="18" t="s">
        <v>157</v>
      </c>
      <c r="I94" s="15" t="s">
        <v>181</v>
      </c>
      <c r="J94" s="16" t="s">
        <v>51</v>
      </c>
      <c r="K94" s="6">
        <v>10000</v>
      </c>
      <c r="L94" s="6">
        <v>1063.68</v>
      </c>
      <c r="M94" s="6">
        <v>11063.68</v>
      </c>
      <c r="N94" s="5">
        <f t="shared" si="1"/>
        <v>12127.36</v>
      </c>
      <c r="O94" s="9" t="s">
        <v>53</v>
      </c>
      <c r="P94" s="3">
        <v>44012</v>
      </c>
      <c r="Q94" s="3">
        <v>44012</v>
      </c>
    </row>
    <row r="95" spans="1:17">
      <c r="A95" s="2">
        <v>2020</v>
      </c>
      <c r="B95" s="3">
        <v>43831</v>
      </c>
      <c r="C95" s="3">
        <v>44012</v>
      </c>
      <c r="D95" s="18" t="s">
        <v>185</v>
      </c>
      <c r="E95" s="17" t="s">
        <v>186</v>
      </c>
      <c r="F95" s="14" t="s">
        <v>187</v>
      </c>
      <c r="G95" s="15" t="s">
        <v>188</v>
      </c>
      <c r="H95" s="18" t="s">
        <v>185</v>
      </c>
      <c r="I95" s="18" t="s">
        <v>185</v>
      </c>
      <c r="J95" s="16" t="s">
        <v>51</v>
      </c>
      <c r="K95" s="6">
        <v>10000</v>
      </c>
      <c r="L95" s="6">
        <v>1063.68</v>
      </c>
      <c r="M95" s="6">
        <v>11063.68</v>
      </c>
      <c r="N95" s="5">
        <f t="shared" si="1"/>
        <v>12127.36</v>
      </c>
      <c r="O95" s="9" t="s">
        <v>53</v>
      </c>
      <c r="P95" s="3">
        <v>44012</v>
      </c>
      <c r="Q95" s="3">
        <v>44012</v>
      </c>
    </row>
    <row r="96" spans="1:17">
      <c r="A96" s="2">
        <v>2020</v>
      </c>
      <c r="B96" s="3">
        <v>43831</v>
      </c>
      <c r="C96" s="3">
        <v>44012</v>
      </c>
      <c r="D96" s="15" t="s">
        <v>189</v>
      </c>
      <c r="E96" s="17" t="s">
        <v>190</v>
      </c>
      <c r="F96" s="14" t="s">
        <v>136</v>
      </c>
      <c r="G96" s="15" t="s">
        <v>191</v>
      </c>
      <c r="H96" s="18" t="s">
        <v>157</v>
      </c>
      <c r="I96" s="15" t="s">
        <v>189</v>
      </c>
      <c r="J96" s="16" t="s">
        <v>51</v>
      </c>
      <c r="K96" s="6">
        <v>5000</v>
      </c>
      <c r="L96" s="6">
        <v>917.96</v>
      </c>
      <c r="M96" s="6">
        <f>5661.02+256.94</f>
        <v>5917.96</v>
      </c>
      <c r="N96" s="5">
        <f t="shared" si="1"/>
        <v>6835.92</v>
      </c>
      <c r="O96" s="9" t="s">
        <v>53</v>
      </c>
      <c r="P96" s="3">
        <v>44012</v>
      </c>
      <c r="Q96" s="3">
        <v>44012</v>
      </c>
    </row>
    <row r="97" spans="1:17">
      <c r="A97" s="2">
        <v>2020</v>
      </c>
      <c r="B97" s="3">
        <v>43831</v>
      </c>
      <c r="C97" s="3">
        <v>44012</v>
      </c>
      <c r="D97" s="15" t="s">
        <v>64</v>
      </c>
      <c r="E97" s="17" t="s">
        <v>192</v>
      </c>
      <c r="F97" s="14" t="s">
        <v>193</v>
      </c>
      <c r="G97" s="15" t="s">
        <v>184</v>
      </c>
      <c r="H97" s="18" t="s">
        <v>169</v>
      </c>
      <c r="I97" s="15" t="s">
        <v>64</v>
      </c>
      <c r="J97" s="16" t="s">
        <v>51</v>
      </c>
      <c r="K97" s="6">
        <v>10000</v>
      </c>
      <c r="L97" s="6">
        <v>1063.68</v>
      </c>
      <c r="M97" s="6">
        <v>11063.68</v>
      </c>
      <c r="N97" s="5">
        <f t="shared" si="1"/>
        <v>12127.36</v>
      </c>
      <c r="O97" s="9" t="s">
        <v>53</v>
      </c>
      <c r="P97" s="3">
        <v>44012</v>
      </c>
      <c r="Q97" s="3">
        <v>44012</v>
      </c>
    </row>
    <row r="98" spans="1:17">
      <c r="A98" s="2">
        <v>2020</v>
      </c>
      <c r="B98" s="3">
        <v>43831</v>
      </c>
      <c r="C98" s="3">
        <v>44012</v>
      </c>
      <c r="D98" s="15" t="s">
        <v>194</v>
      </c>
      <c r="E98" s="17" t="s">
        <v>195</v>
      </c>
      <c r="F98" s="14" t="s">
        <v>124</v>
      </c>
      <c r="G98" s="15" t="s">
        <v>196</v>
      </c>
      <c r="H98" s="18" t="s">
        <v>63</v>
      </c>
      <c r="I98" s="15" t="s">
        <v>194</v>
      </c>
      <c r="J98" s="16" t="s">
        <v>51</v>
      </c>
      <c r="K98" s="7">
        <v>10650.5</v>
      </c>
      <c r="L98" s="7">
        <v>1138.26</v>
      </c>
      <c r="M98" s="7">
        <v>11788.76</v>
      </c>
      <c r="N98" s="5">
        <f t="shared" si="1"/>
        <v>12927.02</v>
      </c>
      <c r="O98" s="9" t="s">
        <v>53</v>
      </c>
      <c r="P98" s="3">
        <v>44012</v>
      </c>
      <c r="Q98" s="3">
        <v>44012</v>
      </c>
    </row>
    <row r="99" spans="1:17">
      <c r="A99" s="2">
        <v>2020</v>
      </c>
      <c r="B99" s="3">
        <v>43831</v>
      </c>
      <c r="C99" s="3">
        <v>44012</v>
      </c>
      <c r="D99" s="15" t="s">
        <v>64</v>
      </c>
      <c r="E99" s="17" t="s">
        <v>197</v>
      </c>
      <c r="F99" s="14" t="s">
        <v>198</v>
      </c>
      <c r="G99" s="15" t="s">
        <v>199</v>
      </c>
      <c r="H99" s="18" t="s">
        <v>169</v>
      </c>
      <c r="I99" s="15" t="s">
        <v>64</v>
      </c>
      <c r="J99" s="16" t="s">
        <v>51</v>
      </c>
      <c r="K99" s="6">
        <v>10000</v>
      </c>
      <c r="L99" s="6">
        <v>1063.68</v>
      </c>
      <c r="M99" s="6">
        <v>11063.68</v>
      </c>
      <c r="N99" s="5">
        <f t="shared" si="1"/>
        <v>12127.36</v>
      </c>
      <c r="O99" s="9" t="s">
        <v>53</v>
      </c>
      <c r="P99" s="3">
        <v>44012</v>
      </c>
      <c r="Q99" s="3">
        <v>44012</v>
      </c>
    </row>
    <row r="100" spans="1:17">
      <c r="A100" s="2">
        <v>2020</v>
      </c>
      <c r="B100" s="3">
        <v>43831</v>
      </c>
      <c r="C100" s="3">
        <v>44012</v>
      </c>
      <c r="D100" s="15" t="s">
        <v>194</v>
      </c>
      <c r="E100" s="17" t="s">
        <v>203</v>
      </c>
      <c r="F100" s="14" t="s">
        <v>204</v>
      </c>
      <c r="G100" s="15" t="s">
        <v>205</v>
      </c>
      <c r="H100" s="18" t="s">
        <v>63</v>
      </c>
      <c r="I100" s="15" t="s">
        <v>194</v>
      </c>
      <c r="J100" s="16" t="s">
        <v>51</v>
      </c>
      <c r="K100" s="6">
        <v>10000</v>
      </c>
      <c r="L100" s="6">
        <v>1063.68</v>
      </c>
      <c r="M100" s="6">
        <v>11063.68</v>
      </c>
      <c r="N100" s="5">
        <f t="shared" ref="N100:N119" si="2">SUM(M100+L100)</f>
        <v>12127.36</v>
      </c>
      <c r="O100" s="9" t="s">
        <v>53</v>
      </c>
      <c r="P100" s="3">
        <v>44012</v>
      </c>
      <c r="Q100" s="3">
        <v>44012</v>
      </c>
    </row>
    <row r="101" spans="1:17">
      <c r="A101" s="2">
        <v>2020</v>
      </c>
      <c r="B101" s="3">
        <v>43831</v>
      </c>
      <c r="C101" s="3">
        <v>44012</v>
      </c>
      <c r="D101" s="15" t="s">
        <v>64</v>
      </c>
      <c r="E101" s="17" t="s">
        <v>206</v>
      </c>
      <c r="F101" s="14" t="s">
        <v>207</v>
      </c>
      <c r="G101" s="15" t="s">
        <v>208</v>
      </c>
      <c r="H101" s="18" t="s">
        <v>209</v>
      </c>
      <c r="I101" s="15" t="s">
        <v>64</v>
      </c>
      <c r="J101" s="16" t="s">
        <v>51</v>
      </c>
      <c r="K101" s="6">
        <v>20000</v>
      </c>
      <c r="L101" s="6">
        <v>2239.98</v>
      </c>
      <c r="M101" s="6">
        <v>22239.98</v>
      </c>
      <c r="N101" s="5">
        <f t="shared" si="2"/>
        <v>24479.96</v>
      </c>
      <c r="O101" s="9" t="s">
        <v>53</v>
      </c>
      <c r="P101" s="3">
        <v>44012</v>
      </c>
      <c r="Q101" s="3">
        <v>44012</v>
      </c>
    </row>
    <row r="102" spans="1:17">
      <c r="A102" s="2">
        <v>2020</v>
      </c>
      <c r="B102" s="3">
        <v>43831</v>
      </c>
      <c r="C102" s="3">
        <v>44012</v>
      </c>
      <c r="D102" s="15" t="s">
        <v>64</v>
      </c>
      <c r="E102" s="17" t="s">
        <v>210</v>
      </c>
      <c r="F102" s="14" t="s">
        <v>211</v>
      </c>
      <c r="G102" s="15" t="s">
        <v>124</v>
      </c>
      <c r="H102" s="18" t="s">
        <v>209</v>
      </c>
      <c r="I102" s="15" t="s">
        <v>64</v>
      </c>
      <c r="J102" s="16" t="s">
        <v>51</v>
      </c>
      <c r="K102" s="6">
        <v>20000</v>
      </c>
      <c r="L102" s="6">
        <v>2239.98</v>
      </c>
      <c r="M102" s="6">
        <v>22239.98</v>
      </c>
      <c r="N102" s="5">
        <f t="shared" si="2"/>
        <v>24479.96</v>
      </c>
      <c r="O102" s="9" t="s">
        <v>53</v>
      </c>
      <c r="P102" s="3">
        <v>44012</v>
      </c>
      <c r="Q102" s="3">
        <v>44012</v>
      </c>
    </row>
    <row r="103" spans="1:17">
      <c r="A103" s="2">
        <v>2020</v>
      </c>
      <c r="B103" s="3">
        <v>43831</v>
      </c>
      <c r="C103" s="3">
        <v>44012</v>
      </c>
      <c r="D103" s="15" t="s">
        <v>64</v>
      </c>
      <c r="E103" s="17" t="s">
        <v>212</v>
      </c>
      <c r="F103" s="14" t="s">
        <v>88</v>
      </c>
      <c r="G103" s="15" t="s">
        <v>173</v>
      </c>
      <c r="H103" s="18" t="s">
        <v>209</v>
      </c>
      <c r="I103" s="15" t="s">
        <v>64</v>
      </c>
      <c r="J103" s="16" t="s">
        <v>51</v>
      </c>
      <c r="K103" s="6">
        <v>20000</v>
      </c>
      <c r="L103" s="6">
        <v>2239.98</v>
      </c>
      <c r="M103" s="6">
        <v>22239.98</v>
      </c>
      <c r="N103" s="5">
        <f t="shared" si="2"/>
        <v>24479.96</v>
      </c>
      <c r="O103" s="9" t="s">
        <v>53</v>
      </c>
      <c r="P103" s="3">
        <v>44012</v>
      </c>
      <c r="Q103" s="3">
        <v>44012</v>
      </c>
    </row>
    <row r="104" spans="1:17">
      <c r="A104" s="2">
        <v>2020</v>
      </c>
      <c r="B104" s="3">
        <v>43831</v>
      </c>
      <c r="C104" s="3">
        <v>44012</v>
      </c>
      <c r="D104" s="15" t="s">
        <v>64</v>
      </c>
      <c r="E104" s="17" t="s">
        <v>213</v>
      </c>
      <c r="F104" s="14" t="s">
        <v>214</v>
      </c>
      <c r="G104" s="15" t="s">
        <v>215</v>
      </c>
      <c r="H104" s="18" t="s">
        <v>209</v>
      </c>
      <c r="I104" s="15" t="s">
        <v>64</v>
      </c>
      <c r="J104" s="16" t="s">
        <v>51</v>
      </c>
      <c r="K104" s="6">
        <v>20000</v>
      </c>
      <c r="L104" s="6">
        <v>2239.98</v>
      </c>
      <c r="M104" s="6">
        <v>22239.98</v>
      </c>
      <c r="N104" s="5">
        <f t="shared" si="2"/>
        <v>24479.96</v>
      </c>
      <c r="O104" s="9" t="s">
        <v>53</v>
      </c>
      <c r="P104" s="3">
        <v>44012</v>
      </c>
      <c r="Q104" s="3">
        <v>44012</v>
      </c>
    </row>
    <row r="105" spans="1:17">
      <c r="A105" s="2">
        <v>2020</v>
      </c>
      <c r="B105" s="3">
        <v>43831</v>
      </c>
      <c r="C105" s="3">
        <v>44012</v>
      </c>
      <c r="D105" s="15" t="s">
        <v>64</v>
      </c>
      <c r="E105" s="17" t="s">
        <v>216</v>
      </c>
      <c r="F105" s="14" t="s">
        <v>96</v>
      </c>
      <c r="G105" s="15" t="s">
        <v>217</v>
      </c>
      <c r="H105" s="18" t="s">
        <v>209</v>
      </c>
      <c r="I105" s="15" t="s">
        <v>64</v>
      </c>
      <c r="J105" s="16" t="s">
        <v>51</v>
      </c>
      <c r="K105" s="6">
        <v>20000</v>
      </c>
      <c r="L105" s="6">
        <v>2239.98</v>
      </c>
      <c r="M105" s="6">
        <v>22239.98</v>
      </c>
      <c r="N105" s="5">
        <f t="shared" si="2"/>
        <v>24479.96</v>
      </c>
      <c r="O105" s="9" t="s">
        <v>53</v>
      </c>
      <c r="P105" s="3">
        <v>44012</v>
      </c>
      <c r="Q105" s="3">
        <v>44012</v>
      </c>
    </row>
    <row r="106" spans="1:17">
      <c r="A106" s="2">
        <v>2020</v>
      </c>
      <c r="B106" s="3">
        <v>43831</v>
      </c>
      <c r="C106" s="3">
        <v>44012</v>
      </c>
      <c r="D106" s="15" t="s">
        <v>64</v>
      </c>
      <c r="E106" s="17" t="s">
        <v>218</v>
      </c>
      <c r="F106" s="14" t="s">
        <v>219</v>
      </c>
      <c r="G106" s="15" t="s">
        <v>220</v>
      </c>
      <c r="H106" s="18" t="s">
        <v>209</v>
      </c>
      <c r="I106" s="15" t="s">
        <v>64</v>
      </c>
      <c r="J106" s="16" t="s">
        <v>51</v>
      </c>
      <c r="K106" s="6">
        <v>20000</v>
      </c>
      <c r="L106" s="6">
        <v>2239.98</v>
      </c>
      <c r="M106" s="6">
        <v>22239.98</v>
      </c>
      <c r="N106" s="5">
        <f t="shared" si="2"/>
        <v>24479.96</v>
      </c>
      <c r="O106" s="9" t="s">
        <v>53</v>
      </c>
      <c r="P106" s="3">
        <v>44012</v>
      </c>
      <c r="Q106" s="3">
        <v>44012</v>
      </c>
    </row>
    <row r="107" spans="1:17">
      <c r="A107" s="2">
        <v>2020</v>
      </c>
      <c r="B107" s="3">
        <v>43831</v>
      </c>
      <c r="C107" s="3">
        <v>44012</v>
      </c>
      <c r="D107" s="15" t="s">
        <v>64</v>
      </c>
      <c r="E107" s="17" t="s">
        <v>221</v>
      </c>
      <c r="F107" s="14" t="s">
        <v>222</v>
      </c>
      <c r="G107" s="15" t="s">
        <v>57</v>
      </c>
      <c r="H107" s="18" t="s">
        <v>209</v>
      </c>
      <c r="I107" s="15" t="s">
        <v>64</v>
      </c>
      <c r="J107" s="16" t="s">
        <v>51</v>
      </c>
      <c r="K107" s="6">
        <v>20000</v>
      </c>
      <c r="L107" s="6">
        <v>2239.98</v>
      </c>
      <c r="M107" s="6">
        <v>22239.98</v>
      </c>
      <c r="N107" s="5">
        <f t="shared" si="2"/>
        <v>24479.96</v>
      </c>
      <c r="O107" s="9" t="s">
        <v>53</v>
      </c>
      <c r="P107" s="3">
        <v>44012</v>
      </c>
      <c r="Q107" s="3">
        <v>44012</v>
      </c>
    </row>
    <row r="108" spans="1:17">
      <c r="A108" s="2">
        <v>2020</v>
      </c>
      <c r="B108" s="3">
        <v>43831</v>
      </c>
      <c r="C108" s="3">
        <v>44012</v>
      </c>
      <c r="D108" s="15" t="s">
        <v>223</v>
      </c>
      <c r="E108" s="17" t="s">
        <v>224</v>
      </c>
      <c r="F108" s="14" t="s">
        <v>139</v>
      </c>
      <c r="G108" s="15" t="s">
        <v>165</v>
      </c>
      <c r="H108" s="18" t="s">
        <v>225</v>
      </c>
      <c r="I108" s="15" t="s">
        <v>223</v>
      </c>
      <c r="J108" s="16" t="s">
        <v>51</v>
      </c>
      <c r="K108" s="6">
        <v>10000</v>
      </c>
      <c r="L108" s="6">
        <v>1153.98</v>
      </c>
      <c r="M108" s="6">
        <v>11153.98</v>
      </c>
      <c r="N108" s="5">
        <f t="shared" si="2"/>
        <v>12307.96</v>
      </c>
      <c r="O108" s="9" t="s">
        <v>53</v>
      </c>
      <c r="P108" s="3">
        <v>44012</v>
      </c>
      <c r="Q108" s="3">
        <v>44012</v>
      </c>
    </row>
    <row r="109" spans="1:17">
      <c r="A109" s="2">
        <v>2020</v>
      </c>
      <c r="B109" s="3">
        <v>43831</v>
      </c>
      <c r="C109" s="3">
        <v>44012</v>
      </c>
      <c r="D109" s="15" t="s">
        <v>194</v>
      </c>
      <c r="E109" s="17" t="s">
        <v>226</v>
      </c>
      <c r="F109" s="14" t="s">
        <v>227</v>
      </c>
      <c r="G109" s="15" t="s">
        <v>228</v>
      </c>
      <c r="H109" s="18" t="s">
        <v>63</v>
      </c>
      <c r="I109" s="15" t="s">
        <v>194</v>
      </c>
      <c r="J109" s="16" t="s">
        <v>51</v>
      </c>
      <c r="K109" s="6">
        <v>10000</v>
      </c>
      <c r="L109" s="6">
        <v>1153.98</v>
      </c>
      <c r="M109" s="6">
        <v>11153.98</v>
      </c>
      <c r="N109" s="5">
        <f t="shared" si="2"/>
        <v>12307.96</v>
      </c>
      <c r="O109" s="9" t="s">
        <v>53</v>
      </c>
      <c r="P109" s="3">
        <v>44012</v>
      </c>
      <c r="Q109" s="3">
        <v>44012</v>
      </c>
    </row>
    <row r="110" spans="1:17">
      <c r="A110" s="2">
        <v>2020</v>
      </c>
      <c r="B110" s="3">
        <v>43831</v>
      </c>
      <c r="C110" s="3">
        <v>44012</v>
      </c>
      <c r="D110" s="15" t="s">
        <v>223</v>
      </c>
      <c r="E110" s="17" t="s">
        <v>229</v>
      </c>
      <c r="F110" s="14" t="s">
        <v>230</v>
      </c>
      <c r="G110" s="15" t="s">
        <v>110</v>
      </c>
      <c r="H110" s="18" t="s">
        <v>231</v>
      </c>
      <c r="I110" s="15" t="s">
        <v>223</v>
      </c>
      <c r="J110" s="16" t="s">
        <v>51</v>
      </c>
      <c r="K110" s="6">
        <v>30000</v>
      </c>
      <c r="L110" s="6">
        <v>3414.94</v>
      </c>
      <c r="M110" s="6">
        <v>33414.94</v>
      </c>
      <c r="N110" s="5">
        <f t="shared" si="2"/>
        <v>36829.880000000005</v>
      </c>
      <c r="O110" s="9" t="s">
        <v>53</v>
      </c>
      <c r="P110" s="3">
        <v>44012</v>
      </c>
      <c r="Q110" s="3">
        <v>44012</v>
      </c>
    </row>
    <row r="111" spans="1:17">
      <c r="A111" s="2">
        <v>2020</v>
      </c>
      <c r="B111" s="3">
        <v>43831</v>
      </c>
      <c r="C111" s="3">
        <v>44012</v>
      </c>
      <c r="D111" s="15" t="s">
        <v>194</v>
      </c>
      <c r="E111" s="17" t="s">
        <v>232</v>
      </c>
      <c r="F111" s="14" t="s">
        <v>233</v>
      </c>
      <c r="G111" s="15" t="s">
        <v>180</v>
      </c>
      <c r="H111" s="18" t="s">
        <v>63</v>
      </c>
      <c r="I111" s="15" t="s">
        <v>194</v>
      </c>
      <c r="J111" s="16" t="s">
        <v>51</v>
      </c>
      <c r="K111" s="6">
        <v>10000</v>
      </c>
      <c r="L111" s="6">
        <v>1153.98</v>
      </c>
      <c r="M111" s="6">
        <v>11153.98</v>
      </c>
      <c r="N111" s="5">
        <f t="shared" si="2"/>
        <v>12307.96</v>
      </c>
      <c r="O111" s="9" t="s">
        <v>53</v>
      </c>
      <c r="P111" s="3">
        <v>44012</v>
      </c>
      <c r="Q111" s="3">
        <v>44012</v>
      </c>
    </row>
    <row r="112" spans="1:17">
      <c r="A112" s="2">
        <v>2020</v>
      </c>
      <c r="B112" s="3">
        <v>43831</v>
      </c>
      <c r="C112" s="3">
        <v>44012</v>
      </c>
      <c r="D112" s="15" t="s">
        <v>223</v>
      </c>
      <c r="E112" s="17" t="s">
        <v>234</v>
      </c>
      <c r="F112" s="14" t="s">
        <v>85</v>
      </c>
      <c r="G112" s="15" t="s">
        <v>124</v>
      </c>
      <c r="H112" s="18" t="s">
        <v>231</v>
      </c>
      <c r="I112" s="15" t="s">
        <v>223</v>
      </c>
      <c r="J112" s="16" t="s">
        <v>51</v>
      </c>
      <c r="K112" s="6">
        <v>20000</v>
      </c>
      <c r="L112" s="6">
        <v>2239.98</v>
      </c>
      <c r="M112" s="6">
        <v>22239.98</v>
      </c>
      <c r="N112" s="5">
        <f t="shared" si="2"/>
        <v>24479.96</v>
      </c>
      <c r="O112" s="9" t="s">
        <v>53</v>
      </c>
      <c r="P112" s="3">
        <v>44012</v>
      </c>
      <c r="Q112" s="3">
        <v>44012</v>
      </c>
    </row>
    <row r="113" spans="1:17">
      <c r="A113" s="2">
        <v>2020</v>
      </c>
      <c r="B113" s="3">
        <v>43831</v>
      </c>
      <c r="C113" s="3">
        <v>44012</v>
      </c>
      <c r="D113" s="15" t="s">
        <v>223</v>
      </c>
      <c r="E113" s="17" t="s">
        <v>235</v>
      </c>
      <c r="F113" s="14" t="s">
        <v>236</v>
      </c>
      <c r="G113" s="15" t="s">
        <v>237</v>
      </c>
      <c r="H113" s="18" t="s">
        <v>231</v>
      </c>
      <c r="I113" s="15" t="s">
        <v>223</v>
      </c>
      <c r="J113" s="16" t="s">
        <v>51</v>
      </c>
      <c r="K113" s="6">
        <v>10000</v>
      </c>
      <c r="L113" s="6">
        <v>1153.98</v>
      </c>
      <c r="M113" s="6">
        <v>11153.98</v>
      </c>
      <c r="N113" s="5">
        <f t="shared" si="2"/>
        <v>12307.96</v>
      </c>
      <c r="O113" s="9" t="s">
        <v>53</v>
      </c>
      <c r="P113" s="3">
        <v>44012</v>
      </c>
      <c r="Q113" s="3">
        <v>44012</v>
      </c>
    </row>
    <row r="114" spans="1:17">
      <c r="A114" s="2">
        <v>2020</v>
      </c>
      <c r="B114" s="3">
        <v>43831</v>
      </c>
      <c r="C114" s="3">
        <v>44012</v>
      </c>
      <c r="D114" s="15" t="s">
        <v>53</v>
      </c>
      <c r="E114" s="17" t="s">
        <v>238</v>
      </c>
      <c r="F114" s="14" t="s">
        <v>228</v>
      </c>
      <c r="G114" s="15" t="s">
        <v>239</v>
      </c>
      <c r="H114" s="18" t="s">
        <v>231</v>
      </c>
      <c r="I114" s="15" t="s">
        <v>53</v>
      </c>
      <c r="J114" s="16" t="s">
        <v>51</v>
      </c>
      <c r="K114" s="6">
        <v>21000</v>
      </c>
      <c r="L114" s="6">
        <v>2346.14</v>
      </c>
      <c r="M114" s="6">
        <v>23346.14</v>
      </c>
      <c r="N114" s="5">
        <f t="shared" si="2"/>
        <v>25692.28</v>
      </c>
      <c r="O114" s="9" t="s">
        <v>53</v>
      </c>
      <c r="P114" s="3">
        <v>44012</v>
      </c>
      <c r="Q114" s="3">
        <v>44012</v>
      </c>
    </row>
    <row r="115" spans="1:17">
      <c r="A115" s="2">
        <v>2020</v>
      </c>
      <c r="B115" s="3">
        <v>43831</v>
      </c>
      <c r="C115" s="3">
        <v>44012</v>
      </c>
      <c r="D115" s="15" t="s">
        <v>64</v>
      </c>
      <c r="E115" s="17" t="s">
        <v>240</v>
      </c>
      <c r="F115" s="14" t="s">
        <v>96</v>
      </c>
      <c r="G115" s="15" t="s">
        <v>241</v>
      </c>
      <c r="H115" s="18" t="s">
        <v>209</v>
      </c>
      <c r="I115" s="15" t="s">
        <v>64</v>
      </c>
      <c r="J115" s="16" t="s">
        <v>51</v>
      </c>
      <c r="K115" s="6">
        <v>20000</v>
      </c>
      <c r="L115" s="6">
        <v>2239.98</v>
      </c>
      <c r="M115" s="6">
        <v>22239.98</v>
      </c>
      <c r="N115" s="5">
        <f t="shared" si="2"/>
        <v>24479.96</v>
      </c>
      <c r="O115" s="9" t="s">
        <v>53</v>
      </c>
      <c r="P115" s="3">
        <v>44012</v>
      </c>
      <c r="Q115" s="3">
        <v>44012</v>
      </c>
    </row>
    <row r="116" spans="1:17">
      <c r="A116" s="2">
        <v>2020</v>
      </c>
      <c r="B116" s="3">
        <v>43831</v>
      </c>
      <c r="C116" s="3">
        <v>44012</v>
      </c>
      <c r="D116" s="15" t="s">
        <v>194</v>
      </c>
      <c r="E116" s="17" t="s">
        <v>242</v>
      </c>
      <c r="F116" s="14" t="s">
        <v>110</v>
      </c>
      <c r="G116" s="15" t="s">
        <v>243</v>
      </c>
      <c r="H116" s="18" t="s">
        <v>63</v>
      </c>
      <c r="I116" s="15" t="s">
        <v>194</v>
      </c>
      <c r="J116" s="16" t="s">
        <v>51</v>
      </c>
      <c r="K116" s="6">
        <v>10000</v>
      </c>
      <c r="L116" s="6">
        <v>1153.98</v>
      </c>
      <c r="M116" s="6">
        <v>11153.98</v>
      </c>
      <c r="N116" s="5">
        <f t="shared" si="2"/>
        <v>12307.96</v>
      </c>
      <c r="O116" s="9" t="s">
        <v>53</v>
      </c>
      <c r="P116" s="3">
        <v>44012</v>
      </c>
      <c r="Q116" s="3">
        <v>44012</v>
      </c>
    </row>
    <row r="117" spans="1:17">
      <c r="A117" s="2">
        <v>2020</v>
      </c>
      <c r="B117" s="3">
        <v>43831</v>
      </c>
      <c r="C117" s="3">
        <v>44012</v>
      </c>
      <c r="D117" s="15" t="s">
        <v>194</v>
      </c>
      <c r="E117" s="17" t="s">
        <v>244</v>
      </c>
      <c r="F117" s="14" t="s">
        <v>110</v>
      </c>
      <c r="G117" s="15" t="s">
        <v>245</v>
      </c>
      <c r="H117" s="18" t="s">
        <v>63</v>
      </c>
      <c r="I117" s="15" t="s">
        <v>194</v>
      </c>
      <c r="J117" s="16" t="s">
        <v>51</v>
      </c>
      <c r="K117" s="6">
        <v>5000</v>
      </c>
      <c r="L117" s="6">
        <v>1027.4000000000001</v>
      </c>
      <c r="M117" s="6">
        <v>6027.4</v>
      </c>
      <c r="N117" s="5">
        <f t="shared" si="2"/>
        <v>7054.7999999999993</v>
      </c>
      <c r="O117" s="9" t="s">
        <v>53</v>
      </c>
      <c r="P117" s="3">
        <v>44012</v>
      </c>
      <c r="Q117" s="3">
        <v>44012</v>
      </c>
    </row>
    <row r="118" spans="1:17">
      <c r="A118" s="2">
        <v>2020</v>
      </c>
      <c r="B118" s="3">
        <v>43831</v>
      </c>
      <c r="C118" s="3">
        <v>44012</v>
      </c>
      <c r="D118" s="15" t="s">
        <v>53</v>
      </c>
      <c r="E118" s="17" t="s">
        <v>246</v>
      </c>
      <c r="F118" s="14" t="s">
        <v>110</v>
      </c>
      <c r="G118" s="15" t="s">
        <v>187</v>
      </c>
      <c r="H118" s="18" t="s">
        <v>231</v>
      </c>
      <c r="I118" s="15" t="s">
        <v>53</v>
      </c>
      <c r="J118" s="16" t="s">
        <v>51</v>
      </c>
      <c r="K118" s="6">
        <v>21000</v>
      </c>
      <c r="L118" s="6">
        <v>2346.14</v>
      </c>
      <c r="M118" s="6">
        <v>23346.14</v>
      </c>
      <c r="N118" s="5">
        <f t="shared" si="2"/>
        <v>25692.28</v>
      </c>
      <c r="O118" s="9" t="s">
        <v>53</v>
      </c>
      <c r="P118" s="3">
        <v>44012</v>
      </c>
      <c r="Q118" s="3">
        <v>44012</v>
      </c>
    </row>
    <row r="119" spans="1:17">
      <c r="A119" s="2">
        <v>2020</v>
      </c>
      <c r="B119" s="3">
        <v>43831</v>
      </c>
      <c r="C119" s="3">
        <v>44012</v>
      </c>
      <c r="D119" s="15" t="s">
        <v>223</v>
      </c>
      <c r="E119" s="17" t="s">
        <v>247</v>
      </c>
      <c r="F119" s="14" t="s">
        <v>248</v>
      </c>
      <c r="G119" s="15" t="s">
        <v>74</v>
      </c>
      <c r="H119" s="18" t="s">
        <v>225</v>
      </c>
      <c r="I119" s="15" t="s">
        <v>223</v>
      </c>
      <c r="J119" s="16" t="s">
        <v>51</v>
      </c>
      <c r="K119" s="6">
        <v>10000</v>
      </c>
      <c r="L119" s="6">
        <v>1153.98</v>
      </c>
      <c r="M119" s="6">
        <v>11153.98</v>
      </c>
      <c r="N119" s="5">
        <f t="shared" si="2"/>
        <v>12307.96</v>
      </c>
      <c r="O119" s="9" t="s">
        <v>53</v>
      </c>
      <c r="P119" s="3">
        <v>44012</v>
      </c>
      <c r="Q119" s="3">
        <v>44012</v>
      </c>
    </row>
    <row r="120" spans="1:17">
      <c r="A120" s="2">
        <v>2020</v>
      </c>
      <c r="B120" s="3">
        <v>43831</v>
      </c>
      <c r="C120" s="3">
        <v>44012</v>
      </c>
      <c r="D120" s="15" t="s">
        <v>223</v>
      </c>
      <c r="E120" s="17" t="s">
        <v>249</v>
      </c>
      <c r="F120" s="14" t="s">
        <v>75</v>
      </c>
      <c r="G120" s="15" t="s">
        <v>136</v>
      </c>
      <c r="H120" s="18" t="s">
        <v>225</v>
      </c>
      <c r="I120" s="15" t="s">
        <v>223</v>
      </c>
      <c r="J120" s="16" t="s">
        <v>51</v>
      </c>
      <c r="K120" s="6">
        <v>10000</v>
      </c>
      <c r="L120" s="6">
        <v>1153.98</v>
      </c>
      <c r="M120" s="6">
        <v>11153.98</v>
      </c>
      <c r="N120" s="5">
        <f t="shared" ref="N120:N121" si="3">SUM(M120+L120)</f>
        <v>12307.96</v>
      </c>
      <c r="O120" s="9" t="s">
        <v>53</v>
      </c>
      <c r="P120" s="3">
        <v>44012</v>
      </c>
      <c r="Q120" s="3">
        <v>44012</v>
      </c>
    </row>
    <row r="121" spans="1:17">
      <c r="A121" s="2">
        <v>2020</v>
      </c>
      <c r="B121" s="3">
        <v>43831</v>
      </c>
      <c r="C121" s="3">
        <v>44012</v>
      </c>
      <c r="D121" s="15" t="s">
        <v>223</v>
      </c>
      <c r="E121" s="17" t="s">
        <v>250</v>
      </c>
      <c r="F121" s="14" t="s">
        <v>75</v>
      </c>
      <c r="G121" s="15" t="s">
        <v>75</v>
      </c>
      <c r="H121" s="18" t="s">
        <v>225</v>
      </c>
      <c r="I121" s="15" t="s">
        <v>223</v>
      </c>
      <c r="J121" s="16" t="s">
        <v>51</v>
      </c>
      <c r="K121" s="6">
        <v>10000</v>
      </c>
      <c r="L121" s="6">
        <v>1153.98</v>
      </c>
      <c r="M121" s="6">
        <v>11153.98</v>
      </c>
      <c r="N121" s="5">
        <f t="shared" si="3"/>
        <v>12307.96</v>
      </c>
      <c r="O121" s="9" t="s">
        <v>53</v>
      </c>
      <c r="P121" s="3">
        <v>44012</v>
      </c>
      <c r="Q121" s="3">
        <v>44012</v>
      </c>
    </row>
    <row r="122" spans="1:17">
      <c r="A122" s="2">
        <v>2020</v>
      </c>
      <c r="B122" s="3">
        <v>43831</v>
      </c>
      <c r="C122" s="3">
        <v>44012</v>
      </c>
      <c r="D122" s="15" t="s">
        <v>53</v>
      </c>
      <c r="E122" s="17" t="s">
        <v>251</v>
      </c>
      <c r="F122" s="14" t="s">
        <v>136</v>
      </c>
      <c r="G122" s="15" t="s">
        <v>252</v>
      </c>
      <c r="H122" s="18" t="s">
        <v>231</v>
      </c>
      <c r="I122" s="15" t="s">
        <v>53</v>
      </c>
      <c r="J122" s="16" t="s">
        <v>51</v>
      </c>
      <c r="K122" s="6">
        <v>20000</v>
      </c>
      <c r="L122" s="6">
        <v>2239.98</v>
      </c>
      <c r="M122" s="6">
        <v>22239.98</v>
      </c>
      <c r="N122" s="5">
        <f>SUM(M122+L122)</f>
        <v>24479.96</v>
      </c>
      <c r="O122" s="9" t="s">
        <v>53</v>
      </c>
      <c r="P122" s="3">
        <v>44012</v>
      </c>
      <c r="Q122" s="3">
        <v>44012</v>
      </c>
    </row>
    <row r="123" spans="1:17">
      <c r="A123" s="2">
        <v>2020</v>
      </c>
      <c r="B123" s="3">
        <v>43831</v>
      </c>
      <c r="C123" s="3">
        <v>44012</v>
      </c>
      <c r="D123" s="15" t="s">
        <v>53</v>
      </c>
      <c r="E123" s="17" t="s">
        <v>253</v>
      </c>
      <c r="F123" s="14" t="s">
        <v>254</v>
      </c>
      <c r="G123" s="15" t="s">
        <v>255</v>
      </c>
      <c r="H123" s="18" t="s">
        <v>231</v>
      </c>
      <c r="I123" s="15" t="s">
        <v>53</v>
      </c>
      <c r="J123" s="16" t="s">
        <v>51</v>
      </c>
      <c r="K123" s="6">
        <v>21000</v>
      </c>
      <c r="L123" s="6">
        <v>2346.14</v>
      </c>
      <c r="M123" s="6">
        <v>23346.14</v>
      </c>
      <c r="N123" s="5">
        <f>SUM(M123+L123)</f>
        <v>25692.28</v>
      </c>
      <c r="O123" s="9" t="s">
        <v>53</v>
      </c>
      <c r="P123" s="3">
        <v>44012</v>
      </c>
      <c r="Q123" s="3">
        <v>44012</v>
      </c>
    </row>
    <row r="124" spans="1:17">
      <c r="A124" s="2">
        <v>2020</v>
      </c>
      <c r="B124" s="3">
        <v>43831</v>
      </c>
      <c r="C124" s="3">
        <v>44012</v>
      </c>
      <c r="D124" s="15" t="s">
        <v>223</v>
      </c>
      <c r="E124" s="17" t="s">
        <v>256</v>
      </c>
      <c r="F124" s="14" t="s">
        <v>191</v>
      </c>
      <c r="G124" s="15" t="s">
        <v>165</v>
      </c>
      <c r="H124" s="18" t="s">
        <v>225</v>
      </c>
      <c r="I124" s="15" t="s">
        <v>223</v>
      </c>
      <c r="J124" s="16" t="s">
        <v>51</v>
      </c>
      <c r="K124" s="6">
        <v>10000</v>
      </c>
      <c r="L124" s="6">
        <v>1153.98</v>
      </c>
      <c r="M124" s="6">
        <v>11153.98</v>
      </c>
      <c r="N124" s="5">
        <f t="shared" ref="N124:N125" si="4">SUM(M124+L124)</f>
        <v>12307.96</v>
      </c>
      <c r="O124" s="9" t="s">
        <v>53</v>
      </c>
      <c r="P124" s="3">
        <v>44012</v>
      </c>
      <c r="Q124" s="3">
        <v>44012</v>
      </c>
    </row>
    <row r="125" spans="1:17">
      <c r="A125" s="2">
        <v>2020</v>
      </c>
      <c r="B125" s="3">
        <v>43831</v>
      </c>
      <c r="C125" s="3">
        <v>44012</v>
      </c>
      <c r="D125" s="15" t="s">
        <v>223</v>
      </c>
      <c r="E125" s="17" t="s">
        <v>257</v>
      </c>
      <c r="F125" s="14" t="s">
        <v>258</v>
      </c>
      <c r="G125" s="15" t="s">
        <v>259</v>
      </c>
      <c r="H125" s="18" t="s">
        <v>225</v>
      </c>
      <c r="I125" s="15" t="s">
        <v>223</v>
      </c>
      <c r="J125" s="16" t="s">
        <v>51</v>
      </c>
      <c r="K125" s="6">
        <v>10000</v>
      </c>
      <c r="L125" s="6">
        <v>1153.98</v>
      </c>
      <c r="M125" s="6">
        <v>11153.98</v>
      </c>
      <c r="N125" s="5">
        <f t="shared" si="4"/>
        <v>12307.96</v>
      </c>
      <c r="O125" s="9" t="s">
        <v>53</v>
      </c>
      <c r="P125" s="3">
        <v>44012</v>
      </c>
      <c r="Q125" s="3">
        <v>44012</v>
      </c>
    </row>
    <row r="126" spans="1:17">
      <c r="A126" s="2">
        <v>2020</v>
      </c>
      <c r="B126" s="3">
        <v>43831</v>
      </c>
      <c r="C126" s="3">
        <v>44012</v>
      </c>
      <c r="D126" s="15" t="s">
        <v>53</v>
      </c>
      <c r="E126" s="17" t="s">
        <v>260</v>
      </c>
      <c r="F126" s="14" t="s">
        <v>261</v>
      </c>
      <c r="G126" s="15" t="s">
        <v>262</v>
      </c>
      <c r="H126" s="18" t="s">
        <v>231</v>
      </c>
      <c r="I126" s="15" t="s">
        <v>53</v>
      </c>
      <c r="J126" s="16" t="s">
        <v>51</v>
      </c>
      <c r="K126" s="6">
        <v>21000</v>
      </c>
      <c r="L126" s="6">
        <v>2346.14</v>
      </c>
      <c r="M126" s="6">
        <v>23346.14</v>
      </c>
      <c r="N126" s="5">
        <f>SUM(M126+L126)</f>
        <v>25692.28</v>
      </c>
      <c r="O126" s="9" t="s">
        <v>53</v>
      </c>
      <c r="P126" s="3">
        <v>44012</v>
      </c>
      <c r="Q126" s="3">
        <v>44012</v>
      </c>
    </row>
    <row r="127" spans="1:17">
      <c r="A127" s="2">
        <v>2020</v>
      </c>
      <c r="B127" s="3">
        <v>43831</v>
      </c>
      <c r="C127" s="3">
        <v>44012</v>
      </c>
      <c r="D127" s="15" t="s">
        <v>223</v>
      </c>
      <c r="E127" s="17" t="s">
        <v>263</v>
      </c>
      <c r="F127" s="14" t="s">
        <v>264</v>
      </c>
      <c r="G127" s="15" t="s">
        <v>74</v>
      </c>
      <c r="H127" s="18" t="s">
        <v>225</v>
      </c>
      <c r="I127" s="15" t="s">
        <v>223</v>
      </c>
      <c r="J127" s="16" t="s">
        <v>51</v>
      </c>
      <c r="K127" s="6">
        <v>10000</v>
      </c>
      <c r="L127" s="6">
        <v>1153.98</v>
      </c>
      <c r="M127" s="6">
        <v>11153.98</v>
      </c>
      <c r="N127" s="5">
        <f t="shared" ref="N127:N128" si="5">SUM(M127+L127)</f>
        <v>12307.96</v>
      </c>
      <c r="O127" s="9" t="s">
        <v>53</v>
      </c>
      <c r="P127" s="3">
        <v>44012</v>
      </c>
      <c r="Q127" s="3">
        <v>44012</v>
      </c>
    </row>
    <row r="128" spans="1:17">
      <c r="A128" s="2">
        <v>2020</v>
      </c>
      <c r="B128" s="3">
        <v>43831</v>
      </c>
      <c r="C128" s="3">
        <v>44012</v>
      </c>
      <c r="D128" s="15" t="s">
        <v>265</v>
      </c>
      <c r="E128" s="17" t="s">
        <v>266</v>
      </c>
      <c r="F128" s="14" t="s">
        <v>267</v>
      </c>
      <c r="G128" s="15" t="s">
        <v>150</v>
      </c>
      <c r="H128" s="18" t="s">
        <v>157</v>
      </c>
      <c r="I128" s="15" t="s">
        <v>265</v>
      </c>
      <c r="J128" s="16" t="s">
        <v>51</v>
      </c>
      <c r="K128" s="6">
        <v>8000</v>
      </c>
      <c r="L128" s="6">
        <v>1128.7</v>
      </c>
      <c r="M128" s="6">
        <v>9128.7000000000007</v>
      </c>
      <c r="N128" s="5">
        <f t="shared" si="5"/>
        <v>10257.400000000001</v>
      </c>
      <c r="O128" s="9" t="s">
        <v>53</v>
      </c>
      <c r="P128" s="3">
        <v>44012</v>
      </c>
      <c r="Q128" s="3">
        <v>44012</v>
      </c>
    </row>
    <row r="129" spans="1:17">
      <c r="A129" s="2">
        <v>2020</v>
      </c>
      <c r="B129" s="3">
        <v>43831</v>
      </c>
      <c r="C129" s="3">
        <v>44012</v>
      </c>
      <c r="D129" s="15" t="s">
        <v>53</v>
      </c>
      <c r="E129" s="17" t="s">
        <v>268</v>
      </c>
      <c r="F129" s="14" t="s">
        <v>269</v>
      </c>
      <c r="G129" s="15" t="s">
        <v>56</v>
      </c>
      <c r="H129" s="18" t="s">
        <v>231</v>
      </c>
      <c r="I129" s="15" t="s">
        <v>53</v>
      </c>
      <c r="J129" s="16" t="s">
        <v>51</v>
      </c>
      <c r="K129" s="6">
        <v>21000</v>
      </c>
      <c r="L129" s="6">
        <v>2346.14</v>
      </c>
      <c r="M129" s="6">
        <v>23346.14</v>
      </c>
      <c r="N129" s="5">
        <f>SUM(M129+L129)</f>
        <v>25692.28</v>
      </c>
      <c r="O129" s="9" t="s">
        <v>53</v>
      </c>
      <c r="P129" s="3">
        <v>44012</v>
      </c>
      <c r="Q129" s="3">
        <v>44012</v>
      </c>
    </row>
    <row r="130" spans="1:17">
      <c r="A130" s="2">
        <v>2020</v>
      </c>
      <c r="B130" s="3">
        <v>43831</v>
      </c>
      <c r="C130" s="3">
        <v>44012</v>
      </c>
      <c r="D130" s="15" t="s">
        <v>64</v>
      </c>
      <c r="E130" s="17" t="s">
        <v>270</v>
      </c>
      <c r="F130" s="14" t="s">
        <v>271</v>
      </c>
      <c r="G130" s="15" t="s">
        <v>74</v>
      </c>
      <c r="H130" s="18" t="s">
        <v>209</v>
      </c>
      <c r="I130" s="15" t="s">
        <v>64</v>
      </c>
      <c r="J130" s="16" t="s">
        <v>51</v>
      </c>
      <c r="K130" s="6">
        <v>20000</v>
      </c>
      <c r="L130" s="6">
        <v>2239.98</v>
      </c>
      <c r="M130" s="6">
        <v>22239.98</v>
      </c>
      <c r="N130" s="5">
        <f>SUM(M130+L130)</f>
        <v>24479.96</v>
      </c>
      <c r="O130" s="9" t="s">
        <v>53</v>
      </c>
      <c r="P130" s="3">
        <v>44012</v>
      </c>
      <c r="Q130" s="3">
        <v>44012</v>
      </c>
    </row>
    <row r="131" spans="1:17">
      <c r="A131" s="2">
        <v>2020</v>
      </c>
      <c r="B131" s="3">
        <v>43831</v>
      </c>
      <c r="C131" s="3">
        <v>44012</v>
      </c>
      <c r="D131" s="15" t="s">
        <v>272</v>
      </c>
      <c r="E131" s="17" t="s">
        <v>273</v>
      </c>
      <c r="F131" s="14" t="s">
        <v>274</v>
      </c>
      <c r="G131" s="15" t="s">
        <v>267</v>
      </c>
      <c r="H131" s="18" t="s">
        <v>72</v>
      </c>
      <c r="I131" s="15" t="s">
        <v>272</v>
      </c>
      <c r="J131" s="16" t="s">
        <v>51</v>
      </c>
      <c r="K131" s="6">
        <v>5000</v>
      </c>
      <c r="L131" s="6">
        <v>1027.4000000000001</v>
      </c>
      <c r="M131" s="6">
        <v>6027.4</v>
      </c>
      <c r="N131" s="5">
        <f t="shared" ref="N131:N134" si="6">SUM(M131+L131)</f>
        <v>7054.7999999999993</v>
      </c>
      <c r="O131" s="9" t="s">
        <v>53</v>
      </c>
      <c r="P131" s="3">
        <v>44012</v>
      </c>
      <c r="Q131" s="3">
        <v>44012</v>
      </c>
    </row>
    <row r="132" spans="1:17">
      <c r="A132" s="2">
        <v>2020</v>
      </c>
      <c r="B132" s="3">
        <v>43831</v>
      </c>
      <c r="C132" s="3">
        <v>44012</v>
      </c>
      <c r="D132" s="15" t="s">
        <v>223</v>
      </c>
      <c r="E132" s="17" t="s">
        <v>275</v>
      </c>
      <c r="F132" s="14" t="s">
        <v>276</v>
      </c>
      <c r="G132" s="15" t="s">
        <v>277</v>
      </c>
      <c r="H132" s="18" t="s">
        <v>157</v>
      </c>
      <c r="I132" s="15" t="s">
        <v>223</v>
      </c>
      <c r="J132" s="16" t="s">
        <v>51</v>
      </c>
      <c r="K132" s="6">
        <v>32000</v>
      </c>
      <c r="L132" s="6">
        <v>3662.42</v>
      </c>
      <c r="M132" s="6">
        <v>35662.42</v>
      </c>
      <c r="N132" s="5">
        <f t="shared" si="6"/>
        <v>39324.839999999997</v>
      </c>
      <c r="O132" s="9" t="s">
        <v>53</v>
      </c>
      <c r="P132" s="3">
        <v>44012</v>
      </c>
      <c r="Q132" s="3">
        <v>44012</v>
      </c>
    </row>
    <row r="133" spans="1:17">
      <c r="A133" s="2">
        <v>2020</v>
      </c>
      <c r="B133" s="3">
        <v>43831</v>
      </c>
      <c r="C133" s="3">
        <v>44012</v>
      </c>
      <c r="D133" s="15" t="s">
        <v>223</v>
      </c>
      <c r="E133" s="17" t="s">
        <v>278</v>
      </c>
      <c r="F133" s="14" t="s">
        <v>279</v>
      </c>
      <c r="G133" s="15" t="s">
        <v>125</v>
      </c>
      <c r="H133" s="18" t="s">
        <v>225</v>
      </c>
      <c r="I133" s="15" t="s">
        <v>223</v>
      </c>
      <c r="J133" s="16" t="s">
        <v>51</v>
      </c>
      <c r="K133" s="6">
        <v>10000</v>
      </c>
      <c r="L133" s="6">
        <v>1153.98</v>
      </c>
      <c r="M133" s="6">
        <v>11153.98</v>
      </c>
      <c r="N133" s="5">
        <f t="shared" si="6"/>
        <v>12307.96</v>
      </c>
      <c r="O133" s="9" t="s">
        <v>53</v>
      </c>
      <c r="P133" s="3">
        <v>44012</v>
      </c>
      <c r="Q133" s="3">
        <v>44012</v>
      </c>
    </row>
    <row r="134" spans="1:17">
      <c r="A134" s="2">
        <v>2020</v>
      </c>
      <c r="B134" s="3">
        <v>43831</v>
      </c>
      <c r="C134" s="3">
        <v>44012</v>
      </c>
      <c r="D134" s="15" t="s">
        <v>280</v>
      </c>
      <c r="E134" s="17" t="s">
        <v>281</v>
      </c>
      <c r="F134" s="14" t="s">
        <v>282</v>
      </c>
      <c r="G134" s="15" t="s">
        <v>283</v>
      </c>
      <c r="H134" s="18" t="s">
        <v>231</v>
      </c>
      <c r="I134" s="15" t="s">
        <v>280</v>
      </c>
      <c r="J134" s="16" t="s">
        <v>51</v>
      </c>
      <c r="K134" s="6">
        <v>8400</v>
      </c>
      <c r="L134" s="6">
        <v>1133.76</v>
      </c>
      <c r="M134" s="6">
        <v>9533.76</v>
      </c>
      <c r="N134" s="5">
        <f t="shared" si="6"/>
        <v>10667.52</v>
      </c>
      <c r="O134" s="9" t="s">
        <v>53</v>
      </c>
      <c r="P134" s="3">
        <v>44012</v>
      </c>
      <c r="Q134" s="3">
        <v>44012</v>
      </c>
    </row>
    <row r="135" spans="1:17">
      <c r="A135" s="2">
        <v>2020</v>
      </c>
      <c r="B135" s="3">
        <v>43831</v>
      </c>
      <c r="C135" s="3">
        <v>44012</v>
      </c>
      <c r="D135" s="15" t="s">
        <v>59</v>
      </c>
      <c r="E135" s="17" t="s">
        <v>284</v>
      </c>
      <c r="F135" s="14" t="s">
        <v>285</v>
      </c>
      <c r="G135" s="15" t="s">
        <v>57</v>
      </c>
      <c r="H135" s="18" t="s">
        <v>231</v>
      </c>
      <c r="I135" s="15" t="s">
        <v>59</v>
      </c>
      <c r="J135" s="16" t="s">
        <v>51</v>
      </c>
      <c r="K135" s="6">
        <v>21000</v>
      </c>
      <c r="L135" s="6">
        <v>2346.14</v>
      </c>
      <c r="M135" s="6">
        <v>23346.14</v>
      </c>
      <c r="N135" s="5">
        <f>SUM(M135+L135)</f>
        <v>25692.28</v>
      </c>
      <c r="O135" s="9" t="s">
        <v>53</v>
      </c>
      <c r="P135" s="3">
        <v>44012</v>
      </c>
      <c r="Q135" s="3">
        <v>44012</v>
      </c>
    </row>
    <row r="136" spans="1:17">
      <c r="A136" s="2">
        <v>2020</v>
      </c>
      <c r="B136" s="3">
        <v>43831</v>
      </c>
      <c r="C136" s="3">
        <v>44012</v>
      </c>
      <c r="D136" s="15" t="s">
        <v>119</v>
      </c>
      <c r="E136" s="17" t="s">
        <v>286</v>
      </c>
      <c r="F136" s="14" t="s">
        <v>287</v>
      </c>
      <c r="G136" s="15" t="s">
        <v>288</v>
      </c>
      <c r="H136" s="18" t="s">
        <v>231</v>
      </c>
      <c r="I136" s="15" t="s">
        <v>119</v>
      </c>
      <c r="J136" s="16" t="s">
        <v>51</v>
      </c>
      <c r="K136" s="6">
        <v>5000</v>
      </c>
      <c r="L136" s="6">
        <v>1027.4000000000001</v>
      </c>
      <c r="M136" s="6">
        <v>6027.4</v>
      </c>
      <c r="N136" s="5">
        <f t="shared" ref="N136:N171" si="7">SUM(M136+L136)</f>
        <v>7054.7999999999993</v>
      </c>
      <c r="O136" s="9" t="s">
        <v>53</v>
      </c>
      <c r="P136" s="3">
        <v>44012</v>
      </c>
      <c r="Q136" s="3">
        <v>44012</v>
      </c>
    </row>
    <row r="137" spans="1:17">
      <c r="A137" s="2">
        <v>2020</v>
      </c>
      <c r="B137" s="3">
        <v>43831</v>
      </c>
      <c r="C137" s="3">
        <v>44012</v>
      </c>
      <c r="D137" s="15" t="s">
        <v>289</v>
      </c>
      <c r="E137" s="17" t="s">
        <v>290</v>
      </c>
      <c r="F137" s="14" t="s">
        <v>291</v>
      </c>
      <c r="G137" s="15" t="s">
        <v>57</v>
      </c>
      <c r="H137" s="18" t="s">
        <v>231</v>
      </c>
      <c r="I137" s="15" t="s">
        <v>289</v>
      </c>
      <c r="J137" s="16" t="s">
        <v>51</v>
      </c>
      <c r="K137" s="6">
        <v>5000</v>
      </c>
      <c r="L137" s="6">
        <v>1027.4000000000001</v>
      </c>
      <c r="M137" s="6">
        <v>6027.4</v>
      </c>
      <c r="N137" s="5">
        <f t="shared" si="7"/>
        <v>7054.7999999999993</v>
      </c>
      <c r="O137" s="9" t="s">
        <v>53</v>
      </c>
      <c r="P137" s="3">
        <v>44012</v>
      </c>
      <c r="Q137" s="3">
        <v>44012</v>
      </c>
    </row>
    <row r="138" spans="1:17">
      <c r="A138" s="2">
        <v>2020</v>
      </c>
      <c r="B138" s="3">
        <v>43831</v>
      </c>
      <c r="C138" s="3">
        <v>44012</v>
      </c>
      <c r="D138" s="18" t="s">
        <v>292</v>
      </c>
      <c r="E138" s="17" t="s">
        <v>293</v>
      </c>
      <c r="F138" s="14" t="s">
        <v>241</v>
      </c>
      <c r="G138" s="15" t="s">
        <v>294</v>
      </c>
      <c r="H138" s="18" t="s">
        <v>231</v>
      </c>
      <c r="I138" s="18" t="s">
        <v>292</v>
      </c>
      <c r="J138" s="16" t="s">
        <v>51</v>
      </c>
      <c r="K138" s="6">
        <v>5000</v>
      </c>
      <c r="L138" s="6">
        <v>1027.4000000000001</v>
      </c>
      <c r="M138" s="6">
        <v>6027.4</v>
      </c>
      <c r="N138" s="5">
        <f t="shared" si="7"/>
        <v>7054.7999999999993</v>
      </c>
      <c r="O138" s="9" t="s">
        <v>53</v>
      </c>
      <c r="P138" s="3">
        <v>44012</v>
      </c>
      <c r="Q138" s="3">
        <v>44012</v>
      </c>
    </row>
    <row r="139" spans="1:17">
      <c r="A139" s="2">
        <v>2020</v>
      </c>
      <c r="B139" s="3">
        <v>43831</v>
      </c>
      <c r="C139" s="3">
        <v>44012</v>
      </c>
      <c r="D139" s="15" t="s">
        <v>295</v>
      </c>
      <c r="E139" s="17" t="s">
        <v>296</v>
      </c>
      <c r="F139" s="14" t="s">
        <v>297</v>
      </c>
      <c r="G139" s="15" t="s">
        <v>71</v>
      </c>
      <c r="H139" s="18" t="s">
        <v>298</v>
      </c>
      <c r="I139" s="15" t="s">
        <v>295</v>
      </c>
      <c r="J139" s="16" t="s">
        <v>51</v>
      </c>
      <c r="K139" s="6">
        <v>10000</v>
      </c>
      <c r="L139" s="6">
        <v>1153.98</v>
      </c>
      <c r="M139" s="6">
        <v>11153.98</v>
      </c>
      <c r="N139" s="5">
        <f t="shared" si="7"/>
        <v>12307.96</v>
      </c>
      <c r="O139" s="9" t="s">
        <v>53</v>
      </c>
      <c r="P139" s="3">
        <v>44012</v>
      </c>
      <c r="Q139" s="3">
        <v>44012</v>
      </c>
    </row>
    <row r="140" spans="1:17">
      <c r="A140" s="2">
        <v>2020</v>
      </c>
      <c r="B140" s="3">
        <v>44013</v>
      </c>
      <c r="C140" s="3">
        <v>44196</v>
      </c>
      <c r="D140" s="15" t="s">
        <v>54</v>
      </c>
      <c r="E140" s="17" t="s">
        <v>55</v>
      </c>
      <c r="F140" s="14" t="s">
        <v>56</v>
      </c>
      <c r="G140" s="15" t="s">
        <v>57</v>
      </c>
      <c r="H140" s="15" t="s">
        <v>346</v>
      </c>
      <c r="I140" s="15" t="s">
        <v>54</v>
      </c>
      <c r="J140" s="16" t="s">
        <v>51</v>
      </c>
      <c r="K140" s="12">
        <v>10000</v>
      </c>
      <c r="L140" s="12">
        <v>1063.68</v>
      </c>
      <c r="M140" s="12">
        <v>11063.68</v>
      </c>
      <c r="N140" s="13">
        <f t="shared" si="7"/>
        <v>12127.36</v>
      </c>
      <c r="O140" s="11" t="s">
        <v>53</v>
      </c>
      <c r="P140" s="3">
        <v>44196</v>
      </c>
      <c r="Q140" s="3">
        <v>44196</v>
      </c>
    </row>
    <row r="141" spans="1:17">
      <c r="A141" s="2">
        <v>2020</v>
      </c>
      <c r="B141" s="3">
        <v>44013</v>
      </c>
      <c r="C141" s="3">
        <v>44196</v>
      </c>
      <c r="D141" s="15" t="s">
        <v>59</v>
      </c>
      <c r="E141" s="17" t="s">
        <v>60</v>
      </c>
      <c r="F141" s="14" t="s">
        <v>61</v>
      </c>
      <c r="G141" s="15" t="s">
        <v>62</v>
      </c>
      <c r="H141" s="18" t="s">
        <v>63</v>
      </c>
      <c r="I141" s="15" t="s">
        <v>59</v>
      </c>
      <c r="J141" s="16" t="s">
        <v>51</v>
      </c>
      <c r="K141" s="12">
        <v>8410.16</v>
      </c>
      <c r="L141" s="12">
        <v>1024.44</v>
      </c>
      <c r="M141" s="12">
        <f>9307.94+126.66</f>
        <v>9434.6</v>
      </c>
      <c r="N141" s="13">
        <f t="shared" si="7"/>
        <v>10459.040000000001</v>
      </c>
      <c r="O141" s="11" t="s">
        <v>53</v>
      </c>
      <c r="P141" s="3">
        <v>44196</v>
      </c>
      <c r="Q141" s="3">
        <v>44196</v>
      </c>
    </row>
    <row r="142" spans="1:17">
      <c r="A142" s="2">
        <v>2020</v>
      </c>
      <c r="B142" s="3">
        <v>44013</v>
      </c>
      <c r="C142" s="3">
        <v>44196</v>
      </c>
      <c r="D142" s="18" t="s">
        <v>64</v>
      </c>
      <c r="E142" s="17" t="s">
        <v>65</v>
      </c>
      <c r="F142" s="14" t="s">
        <v>66</v>
      </c>
      <c r="G142" s="15" t="s">
        <v>57</v>
      </c>
      <c r="H142" s="18" t="s">
        <v>67</v>
      </c>
      <c r="I142" s="18" t="s">
        <v>64</v>
      </c>
      <c r="J142" s="16" t="s">
        <v>51</v>
      </c>
      <c r="K142" s="12">
        <v>6600.06</v>
      </c>
      <c r="L142" s="12">
        <v>1001.52</v>
      </c>
      <c r="M142" s="12">
        <f>7388.14+213.44</f>
        <v>7601.58</v>
      </c>
      <c r="N142" s="13">
        <f t="shared" si="7"/>
        <v>8603.1</v>
      </c>
      <c r="O142" s="11" t="s">
        <v>53</v>
      </c>
      <c r="P142" s="3">
        <v>44196</v>
      </c>
      <c r="Q142" s="3">
        <v>44196</v>
      </c>
    </row>
    <row r="143" spans="1:17">
      <c r="A143" s="2">
        <v>2020</v>
      </c>
      <c r="B143" s="3">
        <v>44013</v>
      </c>
      <c r="C143" s="3">
        <v>44196</v>
      </c>
      <c r="D143" s="15" t="s">
        <v>53</v>
      </c>
      <c r="E143" s="17" t="s">
        <v>69</v>
      </c>
      <c r="F143" s="14" t="s">
        <v>70</v>
      </c>
      <c r="G143" s="15" t="s">
        <v>71</v>
      </c>
      <c r="H143" s="18" t="s">
        <v>72</v>
      </c>
      <c r="I143" s="15" t="s">
        <v>53</v>
      </c>
      <c r="J143" s="16" t="s">
        <v>51</v>
      </c>
      <c r="K143" s="12">
        <v>10322.08</v>
      </c>
      <c r="L143" s="12">
        <v>1250.8599999999999</v>
      </c>
      <c r="M143" s="12">
        <v>11572.94</v>
      </c>
      <c r="N143" s="13">
        <f t="shared" si="7"/>
        <v>12823.800000000001</v>
      </c>
      <c r="O143" s="11" t="s">
        <v>53</v>
      </c>
      <c r="P143" s="3">
        <v>44196</v>
      </c>
      <c r="Q143" s="3">
        <v>44196</v>
      </c>
    </row>
    <row r="144" spans="1:17">
      <c r="A144" s="2">
        <v>2020</v>
      </c>
      <c r="B144" s="3">
        <v>44013</v>
      </c>
      <c r="C144" s="3">
        <v>44196</v>
      </c>
      <c r="D144" s="15" t="s">
        <v>64</v>
      </c>
      <c r="E144" s="17" t="s">
        <v>73</v>
      </c>
      <c r="F144" s="14" t="s">
        <v>74</v>
      </c>
      <c r="G144" s="15" t="s">
        <v>75</v>
      </c>
      <c r="H144" s="18" t="s">
        <v>72</v>
      </c>
      <c r="I144" s="15" t="s">
        <v>64</v>
      </c>
      <c r="J144" s="16" t="s">
        <v>51</v>
      </c>
      <c r="K144" s="12">
        <v>11556.52</v>
      </c>
      <c r="L144" s="12">
        <v>1382.2</v>
      </c>
      <c r="M144" s="12">
        <v>12938.72</v>
      </c>
      <c r="N144" s="13">
        <f t="shared" si="7"/>
        <v>14320.92</v>
      </c>
      <c r="O144" s="11" t="s">
        <v>53</v>
      </c>
      <c r="P144" s="3">
        <v>44196</v>
      </c>
      <c r="Q144" s="3">
        <v>44196</v>
      </c>
    </row>
    <row r="145" spans="1:17">
      <c r="A145" s="2">
        <v>2020</v>
      </c>
      <c r="B145" s="3">
        <v>44013</v>
      </c>
      <c r="C145" s="3">
        <v>44196</v>
      </c>
      <c r="D145" s="15" t="s">
        <v>53</v>
      </c>
      <c r="E145" s="17" t="s">
        <v>299</v>
      </c>
      <c r="F145" s="14" t="s">
        <v>78</v>
      </c>
      <c r="G145" s="15" t="s">
        <v>79</v>
      </c>
      <c r="H145" s="18" t="s">
        <v>67</v>
      </c>
      <c r="I145" s="15" t="s">
        <v>53</v>
      </c>
      <c r="J145" s="16" t="s">
        <v>51</v>
      </c>
      <c r="K145" s="12">
        <v>6600.06</v>
      </c>
      <c r="L145" s="12">
        <v>1133.46</v>
      </c>
      <c r="M145" s="12">
        <v>7522.9</v>
      </c>
      <c r="N145" s="13">
        <f t="shared" si="7"/>
        <v>8656.36</v>
      </c>
      <c r="O145" s="11" t="s">
        <v>53</v>
      </c>
      <c r="P145" s="3">
        <v>44196</v>
      </c>
      <c r="Q145" s="3">
        <v>44196</v>
      </c>
    </row>
    <row r="146" spans="1:17">
      <c r="A146" s="2">
        <v>2020</v>
      </c>
      <c r="B146" s="3">
        <v>44013</v>
      </c>
      <c r="C146" s="3">
        <v>44196</v>
      </c>
      <c r="D146" s="15" t="s">
        <v>53</v>
      </c>
      <c r="E146" s="17" t="s">
        <v>80</v>
      </c>
      <c r="F146" s="14" t="s">
        <v>78</v>
      </c>
      <c r="G146" s="15" t="s">
        <v>81</v>
      </c>
      <c r="H146" s="18" t="s">
        <v>82</v>
      </c>
      <c r="I146" s="15" t="s">
        <v>53</v>
      </c>
      <c r="J146" s="16" t="s">
        <v>51</v>
      </c>
      <c r="K146" s="12">
        <v>11758.42</v>
      </c>
      <c r="L146" s="12">
        <v>1381.08</v>
      </c>
      <c r="M146" s="12">
        <v>13139.5</v>
      </c>
      <c r="N146" s="13">
        <f t="shared" si="7"/>
        <v>14520.58</v>
      </c>
      <c r="O146" s="11" t="s">
        <v>53</v>
      </c>
      <c r="P146" s="3">
        <v>44196</v>
      </c>
      <c r="Q146" s="3">
        <v>44196</v>
      </c>
    </row>
    <row r="147" spans="1:17">
      <c r="A147" s="2">
        <v>2020</v>
      </c>
      <c r="B147" s="3">
        <v>44013</v>
      </c>
      <c r="C147" s="3">
        <v>44196</v>
      </c>
      <c r="D147" s="15" t="s">
        <v>64</v>
      </c>
      <c r="E147" s="17" t="s">
        <v>83</v>
      </c>
      <c r="F147" s="14" t="s">
        <v>84</v>
      </c>
      <c r="G147" s="15" t="s">
        <v>85</v>
      </c>
      <c r="H147" s="18" t="s">
        <v>86</v>
      </c>
      <c r="I147" s="15" t="s">
        <v>64</v>
      </c>
      <c r="J147" s="16" t="s">
        <v>51</v>
      </c>
      <c r="K147" s="12">
        <v>6498.42</v>
      </c>
      <c r="L147" s="12">
        <v>1115.44</v>
      </c>
      <c r="M147" s="12">
        <v>7399.98</v>
      </c>
      <c r="N147" s="13">
        <f t="shared" si="7"/>
        <v>8515.42</v>
      </c>
      <c r="O147" s="11" t="s">
        <v>53</v>
      </c>
      <c r="P147" s="3">
        <v>44196</v>
      </c>
      <c r="Q147" s="3">
        <v>44196</v>
      </c>
    </row>
    <row r="148" spans="1:17">
      <c r="A148" s="2">
        <v>2020</v>
      </c>
      <c r="B148" s="3">
        <v>44013</v>
      </c>
      <c r="C148" s="3">
        <v>44196</v>
      </c>
      <c r="D148" s="15" t="s">
        <v>64</v>
      </c>
      <c r="E148" s="17" t="s">
        <v>87</v>
      </c>
      <c r="F148" s="14" t="s">
        <v>88</v>
      </c>
      <c r="G148" s="15" t="s">
        <v>300</v>
      </c>
      <c r="H148" s="18" t="s">
        <v>90</v>
      </c>
      <c r="I148" s="15" t="s">
        <v>64</v>
      </c>
      <c r="J148" s="16" t="s">
        <v>51</v>
      </c>
      <c r="K148" s="12">
        <v>10318.08</v>
      </c>
      <c r="L148" s="12">
        <v>1250.5</v>
      </c>
      <c r="M148" s="12">
        <v>11568.58</v>
      </c>
      <c r="N148" s="13">
        <f t="shared" si="7"/>
        <v>12819.08</v>
      </c>
      <c r="O148" s="11" t="s">
        <v>53</v>
      </c>
      <c r="P148" s="3">
        <v>44196</v>
      </c>
      <c r="Q148" s="3">
        <v>44196</v>
      </c>
    </row>
    <row r="149" spans="1:17">
      <c r="A149" s="2">
        <v>2020</v>
      </c>
      <c r="B149" s="3">
        <v>44013</v>
      </c>
      <c r="C149" s="3">
        <v>44196</v>
      </c>
      <c r="D149" s="15" t="s">
        <v>76</v>
      </c>
      <c r="E149" s="17" t="s">
        <v>95</v>
      </c>
      <c r="F149" s="14" t="s">
        <v>96</v>
      </c>
      <c r="G149" s="15" t="s">
        <v>97</v>
      </c>
      <c r="H149" s="18" t="s">
        <v>98</v>
      </c>
      <c r="I149" s="15" t="s">
        <v>76</v>
      </c>
      <c r="J149" s="16" t="s">
        <v>51</v>
      </c>
      <c r="K149" s="12">
        <v>6740.7</v>
      </c>
      <c r="L149" s="12">
        <v>1109.24</v>
      </c>
      <c r="M149" s="12">
        <v>6642.72</v>
      </c>
      <c r="N149" s="13">
        <f t="shared" si="7"/>
        <v>7751.96</v>
      </c>
      <c r="O149" s="11" t="s">
        <v>53</v>
      </c>
      <c r="P149" s="3">
        <v>44196</v>
      </c>
      <c r="Q149" s="3">
        <v>44196</v>
      </c>
    </row>
    <row r="150" spans="1:17">
      <c r="A150" s="2">
        <v>2020</v>
      </c>
      <c r="B150" s="3">
        <v>44013</v>
      </c>
      <c r="C150" s="3">
        <v>44196</v>
      </c>
      <c r="D150" s="15" t="s">
        <v>53</v>
      </c>
      <c r="E150" s="17" t="s">
        <v>99</v>
      </c>
      <c r="F150" s="14" t="s">
        <v>71</v>
      </c>
      <c r="G150" s="15" t="s">
        <v>71</v>
      </c>
      <c r="H150" s="18" t="s">
        <v>100</v>
      </c>
      <c r="I150" s="15" t="s">
        <v>53</v>
      </c>
      <c r="J150" s="16" t="s">
        <v>51</v>
      </c>
      <c r="K150" s="12">
        <v>4000</v>
      </c>
      <c r="L150" s="12">
        <v>973.28</v>
      </c>
      <c r="M150" s="21">
        <v>3990.1</v>
      </c>
      <c r="N150" s="13">
        <f t="shared" si="7"/>
        <v>4963.38</v>
      </c>
      <c r="O150" s="11" t="s">
        <v>53</v>
      </c>
      <c r="P150" s="3">
        <v>44196</v>
      </c>
      <c r="Q150" s="3">
        <v>44196</v>
      </c>
    </row>
    <row r="151" spans="1:17">
      <c r="A151" s="2">
        <v>2020</v>
      </c>
      <c r="B151" s="3">
        <v>44013</v>
      </c>
      <c r="C151" s="3">
        <v>44196</v>
      </c>
      <c r="D151" s="15" t="s">
        <v>59</v>
      </c>
      <c r="E151" s="17" t="s">
        <v>101</v>
      </c>
      <c r="F151" s="14" t="s">
        <v>71</v>
      </c>
      <c r="G151" s="15" t="s">
        <v>102</v>
      </c>
      <c r="H151" s="18" t="s">
        <v>90</v>
      </c>
      <c r="I151" s="15" t="s">
        <v>59</v>
      </c>
      <c r="J151" s="16" t="s">
        <v>51</v>
      </c>
      <c r="K151" s="12">
        <v>11083.06</v>
      </c>
      <c r="L151" s="12">
        <v>1321.42</v>
      </c>
      <c r="M151" s="12">
        <v>12404.48</v>
      </c>
      <c r="N151" s="13">
        <f t="shared" si="7"/>
        <v>13725.9</v>
      </c>
      <c r="O151" s="11" t="s">
        <v>53</v>
      </c>
      <c r="P151" s="3">
        <v>44196</v>
      </c>
      <c r="Q151" s="3">
        <v>44196</v>
      </c>
    </row>
    <row r="152" spans="1:17">
      <c r="A152" s="2">
        <v>2020</v>
      </c>
      <c r="B152" s="3">
        <v>44013</v>
      </c>
      <c r="C152" s="3">
        <v>44196</v>
      </c>
      <c r="D152" s="15" t="s">
        <v>53</v>
      </c>
      <c r="E152" s="17" t="s">
        <v>108</v>
      </c>
      <c r="F152" s="14" t="s">
        <v>109</v>
      </c>
      <c r="G152" s="15" t="s">
        <v>110</v>
      </c>
      <c r="H152" s="18" t="s">
        <v>111</v>
      </c>
      <c r="I152" s="15" t="s">
        <v>53</v>
      </c>
      <c r="J152" s="16" t="s">
        <v>51</v>
      </c>
      <c r="K152" s="12">
        <v>10469.44</v>
      </c>
      <c r="L152" s="12">
        <v>1292.9000000000001</v>
      </c>
      <c r="M152" s="12">
        <v>11762.34</v>
      </c>
      <c r="N152" s="13">
        <f t="shared" si="7"/>
        <v>13055.24</v>
      </c>
      <c r="O152" s="11" t="s">
        <v>53</v>
      </c>
      <c r="P152" s="3">
        <v>44196</v>
      </c>
      <c r="Q152" s="3">
        <v>44196</v>
      </c>
    </row>
    <row r="153" spans="1:17">
      <c r="A153" s="2">
        <v>2020</v>
      </c>
      <c r="B153" s="3">
        <v>44013</v>
      </c>
      <c r="C153" s="3">
        <v>44196</v>
      </c>
      <c r="D153" s="15" t="s">
        <v>333</v>
      </c>
      <c r="E153" s="17" t="s">
        <v>112</v>
      </c>
      <c r="F153" s="14" t="s">
        <v>113</v>
      </c>
      <c r="G153" s="15" t="s">
        <v>114</v>
      </c>
      <c r="H153" s="18" t="s">
        <v>67</v>
      </c>
      <c r="I153" s="15" t="s">
        <v>333</v>
      </c>
      <c r="J153" s="16" t="s">
        <v>51</v>
      </c>
      <c r="K153" s="12">
        <v>6600.06</v>
      </c>
      <c r="L153" s="12">
        <v>1120.06</v>
      </c>
      <c r="M153" s="12">
        <v>7509.5</v>
      </c>
      <c r="N153" s="13">
        <f t="shared" si="7"/>
        <v>8629.56</v>
      </c>
      <c r="O153" s="11" t="s">
        <v>53</v>
      </c>
      <c r="P153" s="3">
        <v>44196</v>
      </c>
      <c r="Q153" s="3">
        <v>44196</v>
      </c>
    </row>
    <row r="154" spans="1:17">
      <c r="A154" s="2">
        <v>2020</v>
      </c>
      <c r="B154" s="3">
        <v>44013</v>
      </c>
      <c r="C154" s="3">
        <v>44196</v>
      </c>
      <c r="D154" s="15" t="s">
        <v>334</v>
      </c>
      <c r="E154" s="17" t="s">
        <v>120</v>
      </c>
      <c r="F154" s="14" t="s">
        <v>121</v>
      </c>
      <c r="G154" s="15" t="s">
        <v>122</v>
      </c>
      <c r="H154" s="18" t="s">
        <v>72</v>
      </c>
      <c r="I154" s="15" t="s">
        <v>334</v>
      </c>
      <c r="J154" s="16" t="s">
        <v>51</v>
      </c>
      <c r="K154" s="12">
        <v>6600.06</v>
      </c>
      <c r="L154" s="12">
        <v>1142.54</v>
      </c>
      <c r="M154" s="12">
        <v>7531.98</v>
      </c>
      <c r="N154" s="13">
        <f t="shared" si="7"/>
        <v>8674.52</v>
      </c>
      <c r="O154" s="11" t="s">
        <v>53</v>
      </c>
      <c r="P154" s="3">
        <v>44196</v>
      </c>
      <c r="Q154" s="3">
        <v>44196</v>
      </c>
    </row>
    <row r="155" spans="1:17">
      <c r="A155" s="2">
        <v>2020</v>
      </c>
      <c r="B155" s="3">
        <v>44013</v>
      </c>
      <c r="C155" s="3">
        <v>44196</v>
      </c>
      <c r="D155" s="15" t="s">
        <v>64</v>
      </c>
      <c r="E155" s="17" t="s">
        <v>127</v>
      </c>
      <c r="F155" s="14" t="s">
        <v>128</v>
      </c>
      <c r="G155" s="15" t="s">
        <v>56</v>
      </c>
      <c r="H155" s="18" t="s">
        <v>169</v>
      </c>
      <c r="I155" s="15" t="s">
        <v>64</v>
      </c>
      <c r="J155" s="16" t="s">
        <v>51</v>
      </c>
      <c r="K155" s="12">
        <v>10000</v>
      </c>
      <c r="L155" s="12">
        <v>2548.4</v>
      </c>
      <c r="M155" s="12">
        <v>22770.959999999999</v>
      </c>
      <c r="N155" s="13">
        <f t="shared" si="7"/>
        <v>25319.360000000001</v>
      </c>
      <c r="O155" s="11" t="s">
        <v>53</v>
      </c>
      <c r="P155" s="3">
        <v>44196</v>
      </c>
      <c r="Q155" s="3">
        <v>44196</v>
      </c>
    </row>
    <row r="156" spans="1:17">
      <c r="A156" s="2">
        <v>2020</v>
      </c>
      <c r="B156" s="3">
        <v>44013</v>
      </c>
      <c r="C156" s="3">
        <v>44196</v>
      </c>
      <c r="D156" s="15" t="s">
        <v>133</v>
      </c>
      <c r="E156" s="17" t="s">
        <v>131</v>
      </c>
      <c r="F156" s="14" t="s">
        <v>132</v>
      </c>
      <c r="G156" s="15" t="s">
        <v>71</v>
      </c>
      <c r="H156" s="18" t="s">
        <v>133</v>
      </c>
      <c r="I156" s="15" t="s">
        <v>133</v>
      </c>
      <c r="J156" s="16" t="s">
        <v>51</v>
      </c>
      <c r="K156" s="12">
        <v>12254.08</v>
      </c>
      <c r="L156" s="12">
        <v>1507.54</v>
      </c>
      <c r="M156" s="12">
        <v>13761.62</v>
      </c>
      <c r="N156" s="13">
        <f t="shared" si="7"/>
        <v>15269.16</v>
      </c>
      <c r="O156" s="11" t="s">
        <v>53</v>
      </c>
      <c r="P156" s="3">
        <v>44196</v>
      </c>
      <c r="Q156" s="3">
        <v>44196</v>
      </c>
    </row>
    <row r="157" spans="1:17">
      <c r="A157" s="2">
        <v>2020</v>
      </c>
      <c r="B157" s="3">
        <v>44013</v>
      </c>
      <c r="C157" s="3">
        <v>44196</v>
      </c>
      <c r="D157" s="15" t="s">
        <v>53</v>
      </c>
      <c r="E157" s="17" t="s">
        <v>134</v>
      </c>
      <c r="F157" s="14" t="s">
        <v>135</v>
      </c>
      <c r="G157" s="15" t="s">
        <v>136</v>
      </c>
      <c r="H157" s="18" t="s">
        <v>137</v>
      </c>
      <c r="I157" s="15" t="s">
        <v>53</v>
      </c>
      <c r="J157" s="16" t="s">
        <v>51</v>
      </c>
      <c r="K157" s="12">
        <v>17026.919999999998</v>
      </c>
      <c r="L157" s="12">
        <v>2158.88</v>
      </c>
      <c r="M157" s="12">
        <v>19185.8</v>
      </c>
      <c r="N157" s="13">
        <f t="shared" si="7"/>
        <v>21344.68</v>
      </c>
      <c r="O157" s="11" t="s">
        <v>53</v>
      </c>
      <c r="P157" s="3">
        <v>44196</v>
      </c>
      <c r="Q157" s="3">
        <v>44196</v>
      </c>
    </row>
    <row r="158" spans="1:17">
      <c r="A158" s="2">
        <v>2020</v>
      </c>
      <c r="B158" s="3">
        <v>44013</v>
      </c>
      <c r="C158" s="3">
        <v>44196</v>
      </c>
      <c r="D158" s="15" t="s">
        <v>53</v>
      </c>
      <c r="E158" s="17" t="s">
        <v>140</v>
      </c>
      <c r="F158" s="14" t="s">
        <v>139</v>
      </c>
      <c r="G158" s="15" t="s">
        <v>141</v>
      </c>
      <c r="H158" s="18" t="s">
        <v>100</v>
      </c>
      <c r="I158" s="15" t="s">
        <v>53</v>
      </c>
      <c r="J158" s="16" t="s">
        <v>51</v>
      </c>
      <c r="K158" s="12">
        <v>6600.06</v>
      </c>
      <c r="L158" s="12">
        <v>1123.5999999999999</v>
      </c>
      <c r="M158" s="12">
        <v>7513.04</v>
      </c>
      <c r="N158" s="13">
        <f t="shared" si="7"/>
        <v>8636.64</v>
      </c>
      <c r="O158" s="11" t="s">
        <v>53</v>
      </c>
      <c r="P158" s="3">
        <v>44196</v>
      </c>
      <c r="Q158" s="3">
        <v>44196</v>
      </c>
    </row>
    <row r="159" spans="1:17">
      <c r="A159" s="2">
        <v>2020</v>
      </c>
      <c r="B159" s="3">
        <v>44013</v>
      </c>
      <c r="C159" s="3">
        <v>44196</v>
      </c>
      <c r="D159" s="15" t="s">
        <v>53</v>
      </c>
      <c r="E159" s="17" t="s">
        <v>138</v>
      </c>
      <c r="F159" s="14" t="s">
        <v>139</v>
      </c>
      <c r="G159" s="15" t="s">
        <v>71</v>
      </c>
      <c r="H159" s="18" t="s">
        <v>67</v>
      </c>
      <c r="I159" s="15" t="s">
        <v>53</v>
      </c>
      <c r="J159" s="16" t="s">
        <v>51</v>
      </c>
      <c r="K159" s="12">
        <v>6600.06</v>
      </c>
      <c r="L159" s="12">
        <v>1129.6600000000001</v>
      </c>
      <c r="M159" s="12">
        <v>7519.1</v>
      </c>
      <c r="N159" s="13">
        <f t="shared" si="7"/>
        <v>8648.76</v>
      </c>
      <c r="O159" s="11" t="s">
        <v>53</v>
      </c>
      <c r="P159" s="3">
        <v>44196</v>
      </c>
      <c r="Q159" s="3">
        <v>44196</v>
      </c>
    </row>
    <row r="160" spans="1:17">
      <c r="A160" s="2">
        <v>2020</v>
      </c>
      <c r="B160" s="3">
        <v>44013</v>
      </c>
      <c r="C160" s="3">
        <v>44196</v>
      </c>
      <c r="D160" s="15" t="s">
        <v>53</v>
      </c>
      <c r="E160" s="17" t="s">
        <v>301</v>
      </c>
      <c r="F160" s="14" t="s">
        <v>93</v>
      </c>
      <c r="G160" s="15" t="s">
        <v>143</v>
      </c>
      <c r="H160" s="18" t="s">
        <v>100</v>
      </c>
      <c r="I160" s="15" t="s">
        <v>53</v>
      </c>
      <c r="J160" s="16" t="s">
        <v>51</v>
      </c>
      <c r="K160" s="12">
        <v>6600.06</v>
      </c>
      <c r="L160" s="12">
        <v>1123.02</v>
      </c>
      <c r="M160" s="12">
        <v>7512.46</v>
      </c>
      <c r="N160" s="13">
        <f t="shared" si="7"/>
        <v>8635.48</v>
      </c>
      <c r="O160" s="11" t="s">
        <v>53</v>
      </c>
      <c r="P160" s="3">
        <v>44196</v>
      </c>
      <c r="Q160" s="3">
        <v>44196</v>
      </c>
    </row>
    <row r="161" spans="1:17">
      <c r="A161" s="2">
        <v>2020</v>
      </c>
      <c r="B161" s="3">
        <v>44013</v>
      </c>
      <c r="C161" s="3">
        <v>44196</v>
      </c>
      <c r="D161" s="15" t="s">
        <v>54</v>
      </c>
      <c r="E161" s="17" t="s">
        <v>147</v>
      </c>
      <c r="F161" s="14" t="s">
        <v>148</v>
      </c>
      <c r="G161" s="15" t="s">
        <v>57</v>
      </c>
      <c r="H161" s="18" t="s">
        <v>63</v>
      </c>
      <c r="I161" s="15" t="s">
        <v>54</v>
      </c>
      <c r="J161" s="16" t="s">
        <v>51</v>
      </c>
      <c r="K161" s="12">
        <v>8410.16</v>
      </c>
      <c r="L161" s="12">
        <v>1173.52</v>
      </c>
      <c r="M161" s="12">
        <v>9458.7000000000007</v>
      </c>
      <c r="N161" s="13">
        <f t="shared" si="7"/>
        <v>10632.220000000001</v>
      </c>
      <c r="O161" s="11" t="s">
        <v>53</v>
      </c>
      <c r="P161" s="3">
        <v>44196</v>
      </c>
      <c r="Q161" s="3">
        <v>44196</v>
      </c>
    </row>
    <row r="162" spans="1:17">
      <c r="A162" s="2">
        <v>2020</v>
      </c>
      <c r="B162" s="3">
        <v>44013</v>
      </c>
      <c r="C162" s="3">
        <v>44196</v>
      </c>
      <c r="D162" s="15" t="s">
        <v>335</v>
      </c>
      <c r="E162" s="17" t="s">
        <v>149</v>
      </c>
      <c r="F162" s="14" t="s">
        <v>150</v>
      </c>
      <c r="G162" s="15"/>
      <c r="H162" s="18" t="s">
        <v>67</v>
      </c>
      <c r="I162" s="15" t="s">
        <v>335</v>
      </c>
      <c r="J162" s="16" t="s">
        <v>51</v>
      </c>
      <c r="K162" s="12">
        <v>6600.06</v>
      </c>
      <c r="L162" s="12">
        <v>1129.08</v>
      </c>
      <c r="M162" s="12">
        <v>7518.52</v>
      </c>
      <c r="N162" s="13">
        <f t="shared" si="7"/>
        <v>8647.6</v>
      </c>
      <c r="O162" s="11" t="s">
        <v>53</v>
      </c>
      <c r="P162" s="3">
        <v>44196</v>
      </c>
      <c r="Q162" s="3">
        <v>44196</v>
      </c>
    </row>
    <row r="163" spans="1:17">
      <c r="A163" s="2">
        <v>2020</v>
      </c>
      <c r="B163" s="3">
        <v>44013</v>
      </c>
      <c r="C163" s="3">
        <v>44196</v>
      </c>
      <c r="D163" s="15" t="s">
        <v>64</v>
      </c>
      <c r="E163" s="17" t="s">
        <v>151</v>
      </c>
      <c r="F163" s="14" t="s">
        <v>139</v>
      </c>
      <c r="G163" s="15" t="s">
        <v>136</v>
      </c>
      <c r="H163" s="18" t="s">
        <v>90</v>
      </c>
      <c r="I163" s="15" t="s">
        <v>64</v>
      </c>
      <c r="J163" s="16" t="s">
        <v>51</v>
      </c>
      <c r="K163" s="12">
        <v>5000</v>
      </c>
      <c r="L163" s="12">
        <v>917.96</v>
      </c>
      <c r="M163" s="12">
        <f>5661.02+256.94</f>
        <v>5917.96</v>
      </c>
      <c r="N163" s="13">
        <f t="shared" si="7"/>
        <v>6835.92</v>
      </c>
      <c r="O163" s="11" t="s">
        <v>53</v>
      </c>
      <c r="P163" s="3">
        <v>44196</v>
      </c>
      <c r="Q163" s="3">
        <v>44196</v>
      </c>
    </row>
    <row r="164" spans="1:17">
      <c r="A164" s="2">
        <v>2020</v>
      </c>
      <c r="B164" s="3">
        <v>44013</v>
      </c>
      <c r="C164" s="3">
        <v>44196</v>
      </c>
      <c r="D164" s="15" t="s">
        <v>336</v>
      </c>
      <c r="E164" s="17" t="s">
        <v>155</v>
      </c>
      <c r="F164" s="14" t="s">
        <v>156</v>
      </c>
      <c r="G164" s="15" t="s">
        <v>74</v>
      </c>
      <c r="H164" s="18" t="s">
        <v>347</v>
      </c>
      <c r="I164" s="15" t="s">
        <v>336</v>
      </c>
      <c r="J164" s="16" t="s">
        <v>51</v>
      </c>
      <c r="K164" s="12">
        <v>10000</v>
      </c>
      <c r="L164" s="12">
        <v>1063.68</v>
      </c>
      <c r="M164" s="12">
        <v>11063.68</v>
      </c>
      <c r="N164" s="13">
        <f t="shared" si="7"/>
        <v>12127.36</v>
      </c>
      <c r="O164" s="11" t="s">
        <v>53</v>
      </c>
      <c r="P164" s="3">
        <v>44196</v>
      </c>
      <c r="Q164" s="3">
        <v>44196</v>
      </c>
    </row>
    <row r="165" spans="1:17">
      <c r="A165" s="2">
        <v>2020</v>
      </c>
      <c r="B165" s="3">
        <v>44013</v>
      </c>
      <c r="C165" s="3">
        <v>44196</v>
      </c>
      <c r="D165" s="16" t="s">
        <v>59</v>
      </c>
      <c r="E165" s="17" t="s">
        <v>171</v>
      </c>
      <c r="F165" s="14" t="s">
        <v>172</v>
      </c>
      <c r="G165" s="15" t="s">
        <v>173</v>
      </c>
      <c r="H165" s="18" t="s">
        <v>348</v>
      </c>
      <c r="I165" s="16" t="s">
        <v>59</v>
      </c>
      <c r="J165" s="16" t="s">
        <v>51</v>
      </c>
      <c r="K165" s="12">
        <v>10000</v>
      </c>
      <c r="L165" s="12">
        <v>1063.68</v>
      </c>
      <c r="M165" s="12">
        <v>11063.68</v>
      </c>
      <c r="N165" s="13">
        <f t="shared" si="7"/>
        <v>12127.36</v>
      </c>
      <c r="O165" s="11" t="s">
        <v>53</v>
      </c>
      <c r="P165" s="3">
        <v>44196</v>
      </c>
      <c r="Q165" s="3">
        <v>44196</v>
      </c>
    </row>
    <row r="166" spans="1:17">
      <c r="A166" s="2">
        <v>2020</v>
      </c>
      <c r="B166" s="3">
        <v>44013</v>
      </c>
      <c r="C166" s="3">
        <v>44196</v>
      </c>
      <c r="D166" s="16" t="s">
        <v>337</v>
      </c>
      <c r="E166" s="17" t="s">
        <v>182</v>
      </c>
      <c r="F166" s="14" t="s">
        <v>183</v>
      </c>
      <c r="G166" s="15" t="s">
        <v>184</v>
      </c>
      <c r="H166" s="18" t="s">
        <v>350</v>
      </c>
      <c r="I166" s="16" t="s">
        <v>337</v>
      </c>
      <c r="J166" s="16" t="s">
        <v>51</v>
      </c>
      <c r="K166" s="12">
        <v>10000</v>
      </c>
      <c r="L166" s="12">
        <v>1063.68</v>
      </c>
      <c r="M166" s="12">
        <v>11063.68</v>
      </c>
      <c r="N166" s="13">
        <f t="shared" si="7"/>
        <v>12127.36</v>
      </c>
      <c r="O166" s="11" t="s">
        <v>53</v>
      </c>
      <c r="P166" s="3">
        <v>44196</v>
      </c>
      <c r="Q166" s="3">
        <v>44196</v>
      </c>
    </row>
    <row r="167" spans="1:17">
      <c r="A167" s="2">
        <v>2020</v>
      </c>
      <c r="B167" s="3">
        <v>44013</v>
      </c>
      <c r="C167" s="3">
        <v>44196</v>
      </c>
      <c r="D167" s="16" t="s">
        <v>292</v>
      </c>
      <c r="E167" s="17" t="s">
        <v>186</v>
      </c>
      <c r="F167" s="14" t="s">
        <v>187</v>
      </c>
      <c r="G167" s="15" t="s">
        <v>188</v>
      </c>
      <c r="H167" s="18" t="s">
        <v>185</v>
      </c>
      <c r="I167" s="16" t="s">
        <v>292</v>
      </c>
      <c r="J167" s="16" t="s">
        <v>51</v>
      </c>
      <c r="K167" s="12">
        <v>10000</v>
      </c>
      <c r="L167" s="12">
        <v>1063.68</v>
      </c>
      <c r="M167" s="12">
        <v>11063.68</v>
      </c>
      <c r="N167" s="13">
        <f t="shared" si="7"/>
        <v>12127.36</v>
      </c>
      <c r="O167" s="11" t="s">
        <v>53</v>
      </c>
      <c r="P167" s="3">
        <v>44196</v>
      </c>
      <c r="Q167" s="3">
        <v>44196</v>
      </c>
    </row>
    <row r="168" spans="1:17">
      <c r="A168" s="2">
        <v>2020</v>
      </c>
      <c r="B168" s="3">
        <v>44013</v>
      </c>
      <c r="C168" s="3">
        <v>44196</v>
      </c>
      <c r="D168" s="16" t="s">
        <v>338</v>
      </c>
      <c r="E168" s="17" t="s">
        <v>190</v>
      </c>
      <c r="F168" s="14" t="s">
        <v>136</v>
      </c>
      <c r="G168" s="15" t="s">
        <v>191</v>
      </c>
      <c r="H168" s="18" t="s">
        <v>349</v>
      </c>
      <c r="I168" s="16" t="s">
        <v>338</v>
      </c>
      <c r="J168" s="16" t="s">
        <v>51</v>
      </c>
      <c r="K168" s="12">
        <v>10000</v>
      </c>
      <c r="L168" s="12">
        <v>917.96</v>
      </c>
      <c r="M168" s="12">
        <f>5661.02+256.94</f>
        <v>5917.96</v>
      </c>
      <c r="N168" s="13">
        <f t="shared" si="7"/>
        <v>6835.92</v>
      </c>
      <c r="O168" s="11" t="s">
        <v>53</v>
      </c>
      <c r="P168" s="3">
        <v>44196</v>
      </c>
      <c r="Q168" s="3">
        <v>44196</v>
      </c>
    </row>
    <row r="169" spans="1:17">
      <c r="A169" s="2">
        <v>2020</v>
      </c>
      <c r="B169" s="3">
        <v>44013</v>
      </c>
      <c r="C169" s="3">
        <v>44196</v>
      </c>
      <c r="D169" s="16" t="s">
        <v>64</v>
      </c>
      <c r="E169" s="17" t="s">
        <v>151</v>
      </c>
      <c r="F169" s="14" t="s">
        <v>161</v>
      </c>
      <c r="G169" s="15" t="s">
        <v>302</v>
      </c>
      <c r="H169" s="18" t="s">
        <v>169</v>
      </c>
      <c r="I169" s="16" t="s">
        <v>64</v>
      </c>
      <c r="J169" s="16" t="s">
        <v>51</v>
      </c>
      <c r="K169" s="12">
        <v>10000</v>
      </c>
      <c r="L169" s="12">
        <v>1063.68</v>
      </c>
      <c r="M169" s="12">
        <v>11063.68</v>
      </c>
      <c r="N169" s="13">
        <f t="shared" si="7"/>
        <v>12127.36</v>
      </c>
      <c r="O169" s="11" t="s">
        <v>53</v>
      </c>
      <c r="P169" s="3">
        <v>44196</v>
      </c>
      <c r="Q169" s="3">
        <v>44196</v>
      </c>
    </row>
    <row r="170" spans="1:17">
      <c r="A170" s="2">
        <v>2020</v>
      </c>
      <c r="B170" s="3">
        <v>44013</v>
      </c>
      <c r="C170" s="3">
        <v>44196</v>
      </c>
      <c r="D170" s="16" t="s">
        <v>289</v>
      </c>
      <c r="E170" s="17" t="s">
        <v>192</v>
      </c>
      <c r="F170" s="14" t="s">
        <v>193</v>
      </c>
      <c r="G170" s="15" t="s">
        <v>184</v>
      </c>
      <c r="H170" s="18" t="s">
        <v>351</v>
      </c>
      <c r="I170" s="16" t="s">
        <v>289</v>
      </c>
      <c r="J170" s="16" t="s">
        <v>51</v>
      </c>
      <c r="K170" s="12">
        <v>10000</v>
      </c>
      <c r="L170" s="12">
        <v>1063.68</v>
      </c>
      <c r="M170" s="12">
        <v>11063.68</v>
      </c>
      <c r="N170" s="13">
        <f t="shared" si="7"/>
        <v>12127.36</v>
      </c>
      <c r="O170" s="11" t="s">
        <v>53</v>
      </c>
      <c r="P170" s="3">
        <v>44196</v>
      </c>
      <c r="Q170" s="3">
        <v>44196</v>
      </c>
    </row>
    <row r="171" spans="1:17">
      <c r="A171" s="2">
        <v>2020</v>
      </c>
      <c r="B171" s="3">
        <v>44013</v>
      </c>
      <c r="C171" s="3">
        <v>44196</v>
      </c>
      <c r="D171" s="16" t="s">
        <v>339</v>
      </c>
      <c r="E171" s="17" t="s">
        <v>195</v>
      </c>
      <c r="F171" s="14" t="s">
        <v>124</v>
      </c>
      <c r="G171" s="15" t="s">
        <v>196</v>
      </c>
      <c r="H171" s="16" t="s">
        <v>352</v>
      </c>
      <c r="I171" s="16" t="s">
        <v>339</v>
      </c>
      <c r="J171" s="16" t="s">
        <v>51</v>
      </c>
      <c r="K171" s="12">
        <v>10650.5</v>
      </c>
      <c r="L171" s="22">
        <v>1138.26</v>
      </c>
      <c r="M171" s="22">
        <v>11788.76</v>
      </c>
      <c r="N171" s="13">
        <f t="shared" si="7"/>
        <v>12927.02</v>
      </c>
      <c r="O171" s="11" t="s">
        <v>53</v>
      </c>
      <c r="P171" s="3">
        <v>44196</v>
      </c>
      <c r="Q171" s="3">
        <v>44196</v>
      </c>
    </row>
    <row r="172" spans="1:17">
      <c r="A172" s="2">
        <v>2020</v>
      </c>
      <c r="B172" s="3">
        <v>44013</v>
      </c>
      <c r="C172" s="3">
        <v>44196</v>
      </c>
      <c r="D172" s="16" t="s">
        <v>223</v>
      </c>
      <c r="E172" s="17" t="s">
        <v>303</v>
      </c>
      <c r="F172" s="14" t="s">
        <v>207</v>
      </c>
      <c r="G172" s="15" t="s">
        <v>208</v>
      </c>
      <c r="H172" s="18" t="s">
        <v>209</v>
      </c>
      <c r="I172" s="16" t="s">
        <v>223</v>
      </c>
      <c r="J172" s="16" t="s">
        <v>51</v>
      </c>
      <c r="K172" s="12">
        <v>20000</v>
      </c>
      <c r="L172" s="12">
        <v>2239.98</v>
      </c>
      <c r="M172" s="12">
        <v>22239.98</v>
      </c>
      <c r="N172" s="13">
        <f t="shared" ref="N172:N182" si="8">SUM(M172+L172)</f>
        <v>24479.96</v>
      </c>
      <c r="O172" s="11" t="s">
        <v>53</v>
      </c>
      <c r="P172" s="3">
        <v>44196</v>
      </c>
      <c r="Q172" s="3">
        <v>44196</v>
      </c>
    </row>
    <row r="173" spans="1:17">
      <c r="A173" s="2">
        <v>2020</v>
      </c>
      <c r="B173" s="3">
        <v>44013</v>
      </c>
      <c r="C173" s="3">
        <v>44196</v>
      </c>
      <c r="D173" s="16" t="s">
        <v>223</v>
      </c>
      <c r="E173" s="17" t="s">
        <v>304</v>
      </c>
      <c r="F173" s="14" t="s">
        <v>88</v>
      </c>
      <c r="G173" s="15" t="s">
        <v>173</v>
      </c>
      <c r="H173" s="18" t="s">
        <v>209</v>
      </c>
      <c r="I173" s="16" t="s">
        <v>223</v>
      </c>
      <c r="J173" s="16" t="s">
        <v>51</v>
      </c>
      <c r="K173" s="12">
        <v>20000</v>
      </c>
      <c r="L173" s="12">
        <v>2239.98</v>
      </c>
      <c r="M173" s="12">
        <v>22239.98</v>
      </c>
      <c r="N173" s="13">
        <f t="shared" si="8"/>
        <v>24479.96</v>
      </c>
      <c r="O173" s="11" t="s">
        <v>53</v>
      </c>
      <c r="P173" s="3">
        <v>44196</v>
      </c>
      <c r="Q173" s="3">
        <v>44196</v>
      </c>
    </row>
    <row r="174" spans="1:17">
      <c r="A174" s="2">
        <v>2020</v>
      </c>
      <c r="B174" s="3">
        <v>44013</v>
      </c>
      <c r="C174" s="3">
        <v>44196</v>
      </c>
      <c r="D174" s="16" t="s">
        <v>223</v>
      </c>
      <c r="E174" s="17" t="s">
        <v>305</v>
      </c>
      <c r="F174" s="14" t="s">
        <v>214</v>
      </c>
      <c r="G174" s="15" t="s">
        <v>215</v>
      </c>
      <c r="H174" s="18" t="s">
        <v>209</v>
      </c>
      <c r="I174" s="16" t="s">
        <v>223</v>
      </c>
      <c r="J174" s="16" t="s">
        <v>51</v>
      </c>
      <c r="K174" s="12">
        <v>20000</v>
      </c>
      <c r="L174" s="12">
        <v>2239.98</v>
      </c>
      <c r="M174" s="12">
        <v>22239.98</v>
      </c>
      <c r="N174" s="13">
        <f t="shared" si="8"/>
        <v>24479.96</v>
      </c>
      <c r="O174" s="11" t="s">
        <v>53</v>
      </c>
      <c r="P174" s="3">
        <v>44196</v>
      </c>
      <c r="Q174" s="3">
        <v>44196</v>
      </c>
    </row>
    <row r="175" spans="1:17">
      <c r="A175" s="2">
        <v>2020</v>
      </c>
      <c r="B175" s="3">
        <v>44013</v>
      </c>
      <c r="C175" s="3">
        <v>44196</v>
      </c>
      <c r="D175" s="16" t="s">
        <v>223</v>
      </c>
      <c r="E175" s="17" t="s">
        <v>306</v>
      </c>
      <c r="F175" s="14" t="s">
        <v>96</v>
      </c>
      <c r="G175" s="15" t="s">
        <v>217</v>
      </c>
      <c r="H175" s="18" t="s">
        <v>209</v>
      </c>
      <c r="I175" s="16" t="s">
        <v>223</v>
      </c>
      <c r="J175" s="16" t="s">
        <v>51</v>
      </c>
      <c r="K175" s="12">
        <v>20000</v>
      </c>
      <c r="L175" s="12">
        <v>2239.98</v>
      </c>
      <c r="M175" s="12">
        <v>22239.98</v>
      </c>
      <c r="N175" s="13">
        <f t="shared" si="8"/>
        <v>24479.96</v>
      </c>
      <c r="O175" s="11" t="s">
        <v>53</v>
      </c>
      <c r="P175" s="3">
        <v>44196</v>
      </c>
      <c r="Q175" s="3">
        <v>44196</v>
      </c>
    </row>
    <row r="176" spans="1:17">
      <c r="A176" s="2">
        <v>2020</v>
      </c>
      <c r="B176" s="3">
        <v>44013</v>
      </c>
      <c r="C176" s="3">
        <v>44196</v>
      </c>
      <c r="D176" s="16" t="s">
        <v>223</v>
      </c>
      <c r="E176" s="17" t="s">
        <v>307</v>
      </c>
      <c r="F176" s="14" t="s">
        <v>219</v>
      </c>
      <c r="G176" s="15" t="s">
        <v>220</v>
      </c>
      <c r="H176" s="18" t="s">
        <v>209</v>
      </c>
      <c r="I176" s="16" t="s">
        <v>223</v>
      </c>
      <c r="J176" s="16" t="s">
        <v>51</v>
      </c>
      <c r="K176" s="12">
        <v>20000</v>
      </c>
      <c r="L176" s="12">
        <v>2239.98</v>
      </c>
      <c r="M176" s="12">
        <v>22239.98</v>
      </c>
      <c r="N176" s="13">
        <f t="shared" si="8"/>
        <v>24479.96</v>
      </c>
      <c r="O176" s="11" t="s">
        <v>53</v>
      </c>
      <c r="P176" s="3">
        <v>44196</v>
      </c>
      <c r="Q176" s="3">
        <v>44196</v>
      </c>
    </row>
    <row r="177" spans="1:17">
      <c r="A177" s="2">
        <v>2020</v>
      </c>
      <c r="B177" s="3">
        <v>44013</v>
      </c>
      <c r="C177" s="3">
        <v>44196</v>
      </c>
      <c r="D177" s="16" t="s">
        <v>340</v>
      </c>
      <c r="E177" s="17" t="s">
        <v>308</v>
      </c>
      <c r="F177" s="14" t="s">
        <v>139</v>
      </c>
      <c r="G177" s="15" t="s">
        <v>165</v>
      </c>
      <c r="H177" s="18" t="s">
        <v>225</v>
      </c>
      <c r="I177" s="16" t="s">
        <v>340</v>
      </c>
      <c r="J177" s="16" t="s">
        <v>51</v>
      </c>
      <c r="K177" s="12">
        <v>10000</v>
      </c>
      <c r="L177" s="12">
        <v>1153.98</v>
      </c>
      <c r="M177" s="12">
        <v>11153.98</v>
      </c>
      <c r="N177" s="13">
        <f t="shared" si="8"/>
        <v>12307.96</v>
      </c>
      <c r="O177" s="11" t="s">
        <v>53</v>
      </c>
      <c r="P177" s="3">
        <v>44196</v>
      </c>
      <c r="Q177" s="3">
        <v>44196</v>
      </c>
    </row>
    <row r="178" spans="1:17">
      <c r="A178" s="2">
        <v>2020</v>
      </c>
      <c r="B178" s="3">
        <v>44013</v>
      </c>
      <c r="C178" s="3">
        <v>44196</v>
      </c>
      <c r="D178" s="16" t="s">
        <v>339</v>
      </c>
      <c r="E178" s="17" t="s">
        <v>309</v>
      </c>
      <c r="F178" s="14" t="s">
        <v>227</v>
      </c>
      <c r="G178" s="15" t="s">
        <v>228</v>
      </c>
      <c r="H178" s="18" t="s">
        <v>63</v>
      </c>
      <c r="I178" s="16" t="s">
        <v>339</v>
      </c>
      <c r="J178" s="16" t="s">
        <v>51</v>
      </c>
      <c r="K178" s="12">
        <v>10000</v>
      </c>
      <c r="L178" s="12">
        <v>1153.98</v>
      </c>
      <c r="M178" s="12">
        <v>11153.98</v>
      </c>
      <c r="N178" s="13">
        <f t="shared" si="8"/>
        <v>12307.96</v>
      </c>
      <c r="O178" s="11" t="s">
        <v>53</v>
      </c>
      <c r="P178" s="3">
        <v>44196</v>
      </c>
      <c r="Q178" s="3">
        <v>44196</v>
      </c>
    </row>
    <row r="179" spans="1:17">
      <c r="A179" s="2">
        <v>2020</v>
      </c>
      <c r="B179" s="3">
        <v>44013</v>
      </c>
      <c r="C179" s="3">
        <v>44196</v>
      </c>
      <c r="D179" s="16" t="s">
        <v>223</v>
      </c>
      <c r="E179" s="17" t="s">
        <v>310</v>
      </c>
      <c r="F179" s="14" t="s">
        <v>85</v>
      </c>
      <c r="G179" s="15" t="s">
        <v>124</v>
      </c>
      <c r="H179" s="18" t="s">
        <v>209</v>
      </c>
      <c r="I179" s="16" t="s">
        <v>223</v>
      </c>
      <c r="J179" s="16" t="s">
        <v>51</v>
      </c>
      <c r="K179" s="12">
        <v>20000</v>
      </c>
      <c r="L179" s="12">
        <v>2239.98</v>
      </c>
      <c r="M179" s="12">
        <v>22239.98</v>
      </c>
      <c r="N179" s="13">
        <f t="shared" si="8"/>
        <v>24479.96</v>
      </c>
      <c r="O179" s="11" t="s">
        <v>53</v>
      </c>
      <c r="P179" s="3">
        <v>44196</v>
      </c>
      <c r="Q179" s="3">
        <v>44196</v>
      </c>
    </row>
    <row r="180" spans="1:17">
      <c r="A180" s="2">
        <v>2020</v>
      </c>
      <c r="B180" s="3">
        <v>44013</v>
      </c>
      <c r="C180" s="3">
        <v>44196</v>
      </c>
      <c r="D180" s="16" t="s">
        <v>339</v>
      </c>
      <c r="E180" s="17" t="s">
        <v>311</v>
      </c>
      <c r="F180" s="14" t="s">
        <v>110</v>
      </c>
      <c r="G180" s="15" t="s">
        <v>243</v>
      </c>
      <c r="H180" s="18" t="s">
        <v>353</v>
      </c>
      <c r="I180" s="16" t="s">
        <v>339</v>
      </c>
      <c r="J180" s="16" t="s">
        <v>51</v>
      </c>
      <c r="K180" s="12">
        <v>10000</v>
      </c>
      <c r="L180" s="12">
        <v>1153.98</v>
      </c>
      <c r="M180" s="12">
        <v>11153.98</v>
      </c>
      <c r="N180" s="13">
        <f t="shared" si="8"/>
        <v>12307.96</v>
      </c>
      <c r="O180" s="11" t="s">
        <v>53</v>
      </c>
      <c r="P180" s="3">
        <v>44196</v>
      </c>
      <c r="Q180" s="3">
        <v>44196</v>
      </c>
    </row>
    <row r="181" spans="1:17">
      <c r="A181" s="2">
        <v>2020</v>
      </c>
      <c r="B181" s="3">
        <v>44013</v>
      </c>
      <c r="C181" s="3">
        <v>44196</v>
      </c>
      <c r="D181" s="16" t="s">
        <v>339</v>
      </c>
      <c r="E181" s="17" t="s">
        <v>312</v>
      </c>
      <c r="F181" s="14" t="s">
        <v>110</v>
      </c>
      <c r="G181" s="15" t="s">
        <v>245</v>
      </c>
      <c r="H181" s="18" t="s">
        <v>63</v>
      </c>
      <c r="I181" s="16" t="s">
        <v>339</v>
      </c>
      <c r="J181" s="16" t="s">
        <v>51</v>
      </c>
      <c r="K181" s="12">
        <v>5000</v>
      </c>
      <c r="L181" s="12">
        <v>1027.4000000000001</v>
      </c>
      <c r="M181" s="12">
        <v>6027.4</v>
      </c>
      <c r="N181" s="13">
        <f t="shared" si="8"/>
        <v>7054.7999999999993</v>
      </c>
      <c r="O181" s="11" t="s">
        <v>53</v>
      </c>
      <c r="P181" s="3">
        <v>44196</v>
      </c>
      <c r="Q181" s="3">
        <v>44196</v>
      </c>
    </row>
    <row r="182" spans="1:17">
      <c r="A182" s="2">
        <v>2020</v>
      </c>
      <c r="B182" s="3">
        <v>44013</v>
      </c>
      <c r="C182" s="3">
        <v>44196</v>
      </c>
      <c r="D182" s="16" t="s">
        <v>53</v>
      </c>
      <c r="E182" s="17" t="s">
        <v>313</v>
      </c>
      <c r="F182" s="14" t="s">
        <v>110</v>
      </c>
      <c r="G182" s="15" t="s">
        <v>187</v>
      </c>
      <c r="H182" s="18" t="s">
        <v>118</v>
      </c>
      <c r="I182" s="16" t="s">
        <v>194</v>
      </c>
      <c r="J182" s="16" t="s">
        <v>51</v>
      </c>
      <c r="K182" s="12">
        <v>11556.54</v>
      </c>
      <c r="L182" s="12">
        <v>50.37</v>
      </c>
      <c r="M182" s="12">
        <v>11609.91</v>
      </c>
      <c r="N182" s="13">
        <f t="shared" si="8"/>
        <v>11660.28</v>
      </c>
      <c r="O182" s="11" t="s">
        <v>53</v>
      </c>
      <c r="P182" s="3">
        <v>44196</v>
      </c>
      <c r="Q182" s="3">
        <v>44196</v>
      </c>
    </row>
    <row r="183" spans="1:17">
      <c r="A183" s="2">
        <v>2020</v>
      </c>
      <c r="B183" s="3">
        <v>44013</v>
      </c>
      <c r="C183" s="3">
        <v>44196</v>
      </c>
      <c r="D183" s="16" t="s">
        <v>340</v>
      </c>
      <c r="E183" s="17" t="s">
        <v>314</v>
      </c>
      <c r="F183" s="14" t="s">
        <v>248</v>
      </c>
      <c r="G183" s="15" t="s">
        <v>74</v>
      </c>
      <c r="H183" s="18" t="s">
        <v>225</v>
      </c>
      <c r="I183" s="16" t="s">
        <v>340</v>
      </c>
      <c r="J183" s="16" t="s">
        <v>51</v>
      </c>
      <c r="K183" s="12">
        <v>10000</v>
      </c>
      <c r="L183" s="12">
        <v>1153.98</v>
      </c>
      <c r="M183" s="12">
        <v>11153.98</v>
      </c>
      <c r="N183" s="13">
        <f t="shared" ref="N183" si="9">SUM(M183+L183)</f>
        <v>12307.96</v>
      </c>
      <c r="O183" s="11" t="s">
        <v>53</v>
      </c>
      <c r="P183" s="3">
        <v>44196</v>
      </c>
      <c r="Q183" s="3">
        <v>44196</v>
      </c>
    </row>
    <row r="184" spans="1:17">
      <c r="A184" s="2">
        <v>2020</v>
      </c>
      <c r="B184" s="3">
        <v>44013</v>
      </c>
      <c r="C184" s="3">
        <v>44196</v>
      </c>
      <c r="D184" s="16" t="s">
        <v>340</v>
      </c>
      <c r="E184" s="17" t="s">
        <v>332</v>
      </c>
      <c r="F184" s="14" t="s">
        <v>75</v>
      </c>
      <c r="G184" s="15" t="s">
        <v>75</v>
      </c>
      <c r="H184" s="18" t="s">
        <v>225</v>
      </c>
      <c r="I184" s="16" t="s">
        <v>340</v>
      </c>
      <c r="J184" s="16" t="s">
        <v>51</v>
      </c>
      <c r="K184" s="12">
        <v>10000</v>
      </c>
      <c r="L184" s="12">
        <v>1153.98</v>
      </c>
      <c r="M184" s="12">
        <v>11153.98</v>
      </c>
      <c r="N184" s="13">
        <f t="shared" ref="N184:N185" si="10">SUM(M184+L184)</f>
        <v>12307.96</v>
      </c>
      <c r="O184" s="11" t="s">
        <v>53</v>
      </c>
      <c r="P184" s="3">
        <v>44196</v>
      </c>
      <c r="Q184" s="3">
        <v>44196</v>
      </c>
    </row>
    <row r="185" spans="1:17">
      <c r="A185" s="2">
        <v>2020</v>
      </c>
      <c r="B185" s="3">
        <v>44013</v>
      </c>
      <c r="C185" s="3">
        <v>44196</v>
      </c>
      <c r="D185" s="16" t="s">
        <v>340</v>
      </c>
      <c r="E185" s="17" t="s">
        <v>315</v>
      </c>
      <c r="F185" s="14" t="s">
        <v>75</v>
      </c>
      <c r="G185" s="15" t="s">
        <v>136</v>
      </c>
      <c r="H185" s="18" t="s">
        <v>225</v>
      </c>
      <c r="I185" s="16" t="s">
        <v>340</v>
      </c>
      <c r="J185" s="16" t="s">
        <v>51</v>
      </c>
      <c r="K185" s="12">
        <v>10000</v>
      </c>
      <c r="L185" s="12">
        <v>1153.98</v>
      </c>
      <c r="M185" s="12">
        <v>11153.98</v>
      </c>
      <c r="N185" s="13">
        <f t="shared" si="10"/>
        <v>12307.96</v>
      </c>
      <c r="O185" s="11" t="s">
        <v>53</v>
      </c>
      <c r="P185" s="3">
        <v>44196</v>
      </c>
      <c r="Q185" s="3">
        <v>44196</v>
      </c>
    </row>
    <row r="186" spans="1:17">
      <c r="A186" s="2">
        <v>2020</v>
      </c>
      <c r="B186" s="3">
        <v>44013</v>
      </c>
      <c r="C186" s="3">
        <v>44196</v>
      </c>
      <c r="D186" s="16" t="s">
        <v>223</v>
      </c>
      <c r="E186" s="17" t="s">
        <v>316</v>
      </c>
      <c r="F186" s="14" t="s">
        <v>136</v>
      </c>
      <c r="G186" s="15" t="s">
        <v>252</v>
      </c>
      <c r="H186" s="18" t="s">
        <v>209</v>
      </c>
      <c r="I186" s="16" t="s">
        <v>223</v>
      </c>
      <c r="J186" s="16" t="s">
        <v>51</v>
      </c>
      <c r="K186" s="12">
        <v>20000</v>
      </c>
      <c r="L186" s="12">
        <v>2239.98</v>
      </c>
      <c r="M186" s="12">
        <v>22239.98</v>
      </c>
      <c r="N186" s="13">
        <f>SUM(M186+L186)</f>
        <v>24479.96</v>
      </c>
      <c r="O186" s="11" t="s">
        <v>53</v>
      </c>
      <c r="P186" s="3">
        <v>44196</v>
      </c>
      <c r="Q186" s="3">
        <v>44196</v>
      </c>
    </row>
    <row r="187" spans="1:17">
      <c r="A187" s="2">
        <v>2020</v>
      </c>
      <c r="B187" s="3">
        <v>44013</v>
      </c>
      <c r="C187" s="3">
        <v>44196</v>
      </c>
      <c r="D187" s="16" t="s">
        <v>340</v>
      </c>
      <c r="E187" s="17" t="s">
        <v>317</v>
      </c>
      <c r="F187" s="14" t="s">
        <v>191</v>
      </c>
      <c r="G187" s="15" t="s">
        <v>165</v>
      </c>
      <c r="H187" s="18" t="s">
        <v>225</v>
      </c>
      <c r="I187" s="16" t="s">
        <v>340</v>
      </c>
      <c r="J187" s="16" t="s">
        <v>51</v>
      </c>
      <c r="K187" s="12">
        <v>10000</v>
      </c>
      <c r="L187" s="12">
        <v>1153.98</v>
      </c>
      <c r="M187" s="12">
        <v>11153.98</v>
      </c>
      <c r="N187" s="13">
        <f t="shared" ref="N187:N190" si="11">SUM(M187+L187)</f>
        <v>12307.96</v>
      </c>
      <c r="O187" s="11" t="s">
        <v>53</v>
      </c>
      <c r="P187" s="3">
        <v>44196</v>
      </c>
      <c r="Q187" s="3">
        <v>44196</v>
      </c>
    </row>
    <row r="188" spans="1:17">
      <c r="A188" s="2">
        <v>2020</v>
      </c>
      <c r="B188" s="3">
        <v>44013</v>
      </c>
      <c r="C188" s="3">
        <v>44196</v>
      </c>
      <c r="D188" s="16" t="s">
        <v>340</v>
      </c>
      <c r="E188" s="17" t="s">
        <v>318</v>
      </c>
      <c r="F188" s="14" t="s">
        <v>258</v>
      </c>
      <c r="G188" s="15" t="s">
        <v>259</v>
      </c>
      <c r="H188" s="18" t="s">
        <v>225</v>
      </c>
      <c r="I188" s="16" t="s">
        <v>340</v>
      </c>
      <c r="J188" s="16" t="s">
        <v>51</v>
      </c>
      <c r="K188" s="12">
        <v>10000</v>
      </c>
      <c r="L188" s="12">
        <v>1153.98</v>
      </c>
      <c r="M188" s="12">
        <v>11153.98</v>
      </c>
      <c r="N188" s="13">
        <f t="shared" si="11"/>
        <v>12307.96</v>
      </c>
      <c r="O188" s="11" t="s">
        <v>53</v>
      </c>
      <c r="P188" s="3">
        <v>44196</v>
      </c>
      <c r="Q188" s="3">
        <v>44196</v>
      </c>
    </row>
    <row r="189" spans="1:17">
      <c r="A189" s="2">
        <v>2020</v>
      </c>
      <c r="B189" s="3">
        <v>44013</v>
      </c>
      <c r="C189" s="3">
        <v>44196</v>
      </c>
      <c r="D189" s="16" t="s">
        <v>340</v>
      </c>
      <c r="E189" s="17" t="s">
        <v>319</v>
      </c>
      <c r="F189" s="14" t="s">
        <v>264</v>
      </c>
      <c r="G189" s="15" t="s">
        <v>74</v>
      </c>
      <c r="H189" s="18" t="s">
        <v>225</v>
      </c>
      <c r="I189" s="16" t="s">
        <v>340</v>
      </c>
      <c r="J189" s="16" t="s">
        <v>51</v>
      </c>
      <c r="K189" s="12">
        <v>10000</v>
      </c>
      <c r="L189" s="12">
        <v>1153.98</v>
      </c>
      <c r="M189" s="12">
        <v>11153.98</v>
      </c>
      <c r="N189" s="13">
        <f t="shared" si="11"/>
        <v>12307.96</v>
      </c>
      <c r="O189" s="11" t="s">
        <v>53</v>
      </c>
      <c r="P189" s="3">
        <v>44196</v>
      </c>
      <c r="Q189" s="3">
        <v>44196</v>
      </c>
    </row>
    <row r="190" spans="1:17">
      <c r="A190" s="2">
        <v>2020</v>
      </c>
      <c r="B190" s="3">
        <v>44013</v>
      </c>
      <c r="C190" s="3">
        <v>44196</v>
      </c>
      <c r="D190" s="16" t="s">
        <v>340</v>
      </c>
      <c r="E190" s="17" t="s">
        <v>140</v>
      </c>
      <c r="F190" s="14" t="s">
        <v>267</v>
      </c>
      <c r="G190" s="15" t="s">
        <v>150</v>
      </c>
      <c r="H190" s="18" t="s">
        <v>225</v>
      </c>
      <c r="I190" s="16" t="s">
        <v>340</v>
      </c>
      <c r="J190" s="16" t="s">
        <v>51</v>
      </c>
      <c r="K190" s="12">
        <v>8000</v>
      </c>
      <c r="L190" s="12">
        <v>1128.7</v>
      </c>
      <c r="M190" s="12">
        <v>9128.7000000000007</v>
      </c>
      <c r="N190" s="13">
        <f t="shared" si="11"/>
        <v>10257.400000000001</v>
      </c>
      <c r="O190" s="11" t="s">
        <v>53</v>
      </c>
      <c r="P190" s="3">
        <v>44196</v>
      </c>
      <c r="Q190" s="3">
        <v>44196</v>
      </c>
    </row>
    <row r="191" spans="1:17">
      <c r="A191" s="2">
        <v>2020</v>
      </c>
      <c r="B191" s="3">
        <v>44013</v>
      </c>
      <c r="C191" s="3">
        <v>44196</v>
      </c>
      <c r="D191" s="16" t="s">
        <v>223</v>
      </c>
      <c r="E191" s="17" t="s">
        <v>320</v>
      </c>
      <c r="F191" s="14" t="s">
        <v>269</v>
      </c>
      <c r="G191" s="15" t="s">
        <v>56</v>
      </c>
      <c r="H191" s="18" t="s">
        <v>209</v>
      </c>
      <c r="I191" s="16" t="s">
        <v>223</v>
      </c>
      <c r="J191" s="16" t="s">
        <v>51</v>
      </c>
      <c r="K191" s="12">
        <v>21000</v>
      </c>
      <c r="L191" s="12">
        <v>2346.14</v>
      </c>
      <c r="M191" s="12">
        <v>23346.14</v>
      </c>
      <c r="N191" s="13">
        <f>SUM(M191+L191)</f>
        <v>25692.28</v>
      </c>
      <c r="O191" s="11" t="s">
        <v>53</v>
      </c>
      <c r="P191" s="3">
        <v>44196</v>
      </c>
      <c r="Q191" s="3">
        <v>44196</v>
      </c>
    </row>
    <row r="192" spans="1:17">
      <c r="A192" s="2">
        <v>2020</v>
      </c>
      <c r="B192" s="3">
        <v>44013</v>
      </c>
      <c r="C192" s="3">
        <v>44196</v>
      </c>
      <c r="D192" s="16" t="s">
        <v>340</v>
      </c>
      <c r="E192" s="17" t="s">
        <v>321</v>
      </c>
      <c r="F192" s="14" t="s">
        <v>279</v>
      </c>
      <c r="G192" s="15" t="s">
        <v>125</v>
      </c>
      <c r="H192" s="18" t="s">
        <v>225</v>
      </c>
      <c r="I192" s="16" t="s">
        <v>340</v>
      </c>
      <c r="J192" s="16" t="s">
        <v>51</v>
      </c>
      <c r="K192" s="12">
        <v>10000</v>
      </c>
      <c r="L192" s="12">
        <v>1153.98</v>
      </c>
      <c r="M192" s="12">
        <v>11153.98</v>
      </c>
      <c r="N192" s="13">
        <f t="shared" ref="N192:N193" si="12">SUM(M192+L192)</f>
        <v>12307.96</v>
      </c>
      <c r="O192" s="11" t="s">
        <v>53</v>
      </c>
      <c r="P192" s="3">
        <v>44196</v>
      </c>
      <c r="Q192" s="3">
        <v>44196</v>
      </c>
    </row>
    <row r="193" spans="1:17">
      <c r="A193" s="2">
        <v>2020</v>
      </c>
      <c r="B193" s="3">
        <v>44013</v>
      </c>
      <c r="C193" s="3">
        <v>44196</v>
      </c>
      <c r="D193" s="16" t="s">
        <v>341</v>
      </c>
      <c r="E193" s="17" t="s">
        <v>342</v>
      </c>
      <c r="F193" s="14" t="s">
        <v>282</v>
      </c>
      <c r="G193" s="15" t="s">
        <v>283</v>
      </c>
      <c r="H193" s="16" t="s">
        <v>354</v>
      </c>
      <c r="I193" s="16" t="s">
        <v>341</v>
      </c>
      <c r="J193" s="16" t="s">
        <v>51</v>
      </c>
      <c r="K193" s="12">
        <v>8400</v>
      </c>
      <c r="L193" s="12">
        <v>1133.76</v>
      </c>
      <c r="M193" s="12">
        <v>9533.76</v>
      </c>
      <c r="N193" s="13">
        <f t="shared" si="12"/>
        <v>10667.52</v>
      </c>
      <c r="O193" s="11" t="s">
        <v>53</v>
      </c>
      <c r="P193" s="3">
        <v>44196</v>
      </c>
      <c r="Q193" s="3">
        <v>44196</v>
      </c>
    </row>
    <row r="194" spans="1:17">
      <c r="A194" s="2">
        <v>2020</v>
      </c>
      <c r="B194" s="3">
        <v>44013</v>
      </c>
      <c r="C194" s="3">
        <v>44196</v>
      </c>
      <c r="D194" s="16" t="s">
        <v>223</v>
      </c>
      <c r="E194" s="17" t="s">
        <v>322</v>
      </c>
      <c r="F194" s="14" t="s">
        <v>285</v>
      </c>
      <c r="G194" s="15" t="s">
        <v>57</v>
      </c>
      <c r="H194" s="18" t="s">
        <v>209</v>
      </c>
      <c r="I194" s="16" t="s">
        <v>223</v>
      </c>
      <c r="J194" s="16" t="s">
        <v>51</v>
      </c>
      <c r="K194" s="12">
        <v>21000</v>
      </c>
      <c r="L194" s="12">
        <v>2346.14</v>
      </c>
      <c r="M194" s="12">
        <v>23346.14</v>
      </c>
      <c r="N194" s="13">
        <f>SUM(M194+L194)</f>
        <v>25692.28</v>
      </c>
      <c r="O194" s="11" t="s">
        <v>53</v>
      </c>
      <c r="P194" s="3">
        <v>44196</v>
      </c>
      <c r="Q194" s="3">
        <v>44196</v>
      </c>
    </row>
    <row r="195" spans="1:17">
      <c r="A195" s="2">
        <v>2020</v>
      </c>
      <c r="B195" s="3">
        <v>44013</v>
      </c>
      <c r="C195" s="3">
        <v>44196</v>
      </c>
      <c r="D195" s="16" t="s">
        <v>289</v>
      </c>
      <c r="E195" s="17" t="s">
        <v>323</v>
      </c>
      <c r="F195" s="14" t="s">
        <v>291</v>
      </c>
      <c r="G195" s="15" t="s">
        <v>57</v>
      </c>
      <c r="H195" s="18" t="s">
        <v>90</v>
      </c>
      <c r="I195" s="16" t="s">
        <v>289</v>
      </c>
      <c r="J195" s="16" t="s">
        <v>51</v>
      </c>
      <c r="K195" s="12">
        <v>5000</v>
      </c>
      <c r="L195" s="12">
        <v>1027.4000000000001</v>
      </c>
      <c r="M195" s="12">
        <v>6027.4</v>
      </c>
      <c r="N195" s="13">
        <f t="shared" ref="N195:N197" si="13">SUM(M195+L195)</f>
        <v>7054.7999999999993</v>
      </c>
      <c r="O195" s="11" t="s">
        <v>53</v>
      </c>
      <c r="P195" s="3">
        <v>44196</v>
      </c>
      <c r="Q195" s="3">
        <v>44196</v>
      </c>
    </row>
    <row r="196" spans="1:17">
      <c r="A196" s="2">
        <v>2020</v>
      </c>
      <c r="B196" s="3">
        <v>44013</v>
      </c>
      <c r="C196" s="3">
        <v>44196</v>
      </c>
      <c r="D196" s="16" t="s">
        <v>343</v>
      </c>
      <c r="E196" s="17" t="s">
        <v>324</v>
      </c>
      <c r="F196" s="14" t="s">
        <v>105</v>
      </c>
      <c r="G196" s="15" t="s">
        <v>325</v>
      </c>
      <c r="H196" s="16" t="s">
        <v>355</v>
      </c>
      <c r="I196" s="16" t="s">
        <v>343</v>
      </c>
      <c r="J196" s="16" t="s">
        <v>51</v>
      </c>
      <c r="K196" s="12">
        <v>10000</v>
      </c>
      <c r="L196" s="12">
        <v>1153.98</v>
      </c>
      <c r="M196" s="12">
        <v>11153.98</v>
      </c>
      <c r="N196" s="13">
        <f t="shared" si="13"/>
        <v>12307.96</v>
      </c>
      <c r="O196" s="11" t="s">
        <v>53</v>
      </c>
      <c r="P196" s="3">
        <v>44196</v>
      </c>
      <c r="Q196" s="3">
        <v>44196</v>
      </c>
    </row>
    <row r="197" spans="1:17">
      <c r="A197" s="2">
        <v>2020</v>
      </c>
      <c r="B197" s="3">
        <v>44013</v>
      </c>
      <c r="C197" s="3">
        <v>44196</v>
      </c>
      <c r="D197" s="16" t="s">
        <v>209</v>
      </c>
      <c r="E197" s="17" t="s">
        <v>326</v>
      </c>
      <c r="F197" s="14" t="s">
        <v>56</v>
      </c>
      <c r="G197" s="15" t="s">
        <v>327</v>
      </c>
      <c r="H197" s="18" t="s">
        <v>209</v>
      </c>
      <c r="I197" s="16" t="s">
        <v>209</v>
      </c>
      <c r="J197" s="16" t="s">
        <v>51</v>
      </c>
      <c r="K197" s="12">
        <v>10000</v>
      </c>
      <c r="L197" s="12">
        <v>1153.98</v>
      </c>
      <c r="M197" s="12">
        <v>11153.98</v>
      </c>
      <c r="N197" s="13">
        <f t="shared" si="13"/>
        <v>12307.96</v>
      </c>
      <c r="O197" s="11" t="s">
        <v>53</v>
      </c>
      <c r="P197" s="3">
        <v>44196</v>
      </c>
      <c r="Q197" s="3">
        <v>44196</v>
      </c>
    </row>
    <row r="198" spans="1:17">
      <c r="A198" s="2">
        <v>2020</v>
      </c>
      <c r="B198" s="3">
        <v>44013</v>
      </c>
      <c r="C198" s="3">
        <v>44196</v>
      </c>
      <c r="D198" s="16" t="s">
        <v>345</v>
      </c>
      <c r="E198" s="17" t="s">
        <v>328</v>
      </c>
      <c r="F198" s="14" t="s">
        <v>285</v>
      </c>
      <c r="G198" s="15" t="s">
        <v>329</v>
      </c>
      <c r="H198" s="16" t="s">
        <v>356</v>
      </c>
      <c r="I198" s="16" t="s">
        <v>345</v>
      </c>
      <c r="J198" s="16" t="s">
        <v>51</v>
      </c>
      <c r="K198" s="12">
        <v>5000</v>
      </c>
      <c r="L198" s="12">
        <v>1027.4000000000001</v>
      </c>
      <c r="M198" s="12">
        <v>6027.4</v>
      </c>
      <c r="N198" s="13">
        <f t="shared" ref="N198" si="14">SUM(M198+L198)</f>
        <v>7054.7999999999993</v>
      </c>
      <c r="O198" s="11" t="s">
        <v>53</v>
      </c>
      <c r="P198" s="3">
        <v>44196</v>
      </c>
      <c r="Q198" s="3">
        <v>44196</v>
      </c>
    </row>
    <row r="199" spans="1:17">
      <c r="A199" s="2">
        <v>2020</v>
      </c>
      <c r="B199" s="3">
        <v>44013</v>
      </c>
      <c r="C199" s="3">
        <v>44196</v>
      </c>
      <c r="D199" s="16" t="s">
        <v>223</v>
      </c>
      <c r="E199" s="17" t="s">
        <v>315</v>
      </c>
      <c r="F199" s="14" t="s">
        <v>330</v>
      </c>
      <c r="G199" s="15" t="s">
        <v>331</v>
      </c>
      <c r="H199" s="18" t="s">
        <v>90</v>
      </c>
      <c r="I199" s="16" t="s">
        <v>223</v>
      </c>
      <c r="J199" s="16" t="s">
        <v>51</v>
      </c>
      <c r="K199" s="12">
        <v>10000</v>
      </c>
      <c r="L199" s="12">
        <v>1153.98</v>
      </c>
      <c r="M199" s="12">
        <v>11153.98</v>
      </c>
      <c r="N199" s="13">
        <f t="shared" ref="N199" si="15">SUM(M199+L199)</f>
        <v>12307.96</v>
      </c>
      <c r="O199" s="11" t="s">
        <v>53</v>
      </c>
      <c r="P199" s="3">
        <v>44196</v>
      </c>
      <c r="Q199" s="3">
        <v>44196</v>
      </c>
    </row>
    <row r="200" spans="1:17">
      <c r="A200" s="2">
        <v>2020</v>
      </c>
      <c r="B200" s="3">
        <v>44013</v>
      </c>
      <c r="C200" s="3">
        <v>44196</v>
      </c>
      <c r="D200" s="16" t="s">
        <v>64</v>
      </c>
      <c r="E200" s="17" t="s">
        <v>357</v>
      </c>
      <c r="F200" s="14" t="s">
        <v>358</v>
      </c>
      <c r="G200" s="15" t="s">
        <v>56</v>
      </c>
      <c r="H200" s="16" t="s">
        <v>169</v>
      </c>
      <c r="I200" s="16" t="s">
        <v>64</v>
      </c>
      <c r="J200" s="16" t="s">
        <v>51</v>
      </c>
      <c r="K200" s="12">
        <v>21000</v>
      </c>
      <c r="L200" s="12">
        <v>2346.14</v>
      </c>
      <c r="M200" s="12">
        <v>23346.14</v>
      </c>
      <c r="N200" s="13">
        <f>SUM(M200+L200)</f>
        <v>25692.28</v>
      </c>
      <c r="O200" s="11" t="s">
        <v>53</v>
      </c>
      <c r="P200" s="3">
        <v>44196</v>
      </c>
      <c r="Q200" s="3">
        <v>44196</v>
      </c>
    </row>
    <row r="201" spans="1:17">
      <c r="A201" s="2">
        <v>2020</v>
      </c>
      <c r="B201" s="3">
        <v>44013</v>
      </c>
      <c r="C201" s="3">
        <v>44196</v>
      </c>
      <c r="D201" s="16" t="s">
        <v>53</v>
      </c>
      <c r="E201" s="17" t="s">
        <v>359</v>
      </c>
      <c r="F201" s="14" t="s">
        <v>360</v>
      </c>
      <c r="G201" s="15" t="s">
        <v>361</v>
      </c>
      <c r="H201" s="18" t="s">
        <v>126</v>
      </c>
      <c r="I201" s="16" t="s">
        <v>53</v>
      </c>
      <c r="J201" s="16" t="s">
        <v>51</v>
      </c>
      <c r="K201" s="12">
        <v>12000</v>
      </c>
      <c r="L201" s="12">
        <v>313.35000000000002</v>
      </c>
      <c r="M201" s="12">
        <v>12313.35</v>
      </c>
      <c r="N201" s="12">
        <f>SUM(M201+L201)</f>
        <v>12626.7</v>
      </c>
      <c r="O201" s="11" t="s">
        <v>53</v>
      </c>
      <c r="P201" s="3">
        <v>44196</v>
      </c>
      <c r="Q201" s="3">
        <v>44196</v>
      </c>
    </row>
    <row r="202" spans="1:17">
      <c r="A202" s="2">
        <v>2020</v>
      </c>
      <c r="B202" s="3">
        <v>44013</v>
      </c>
      <c r="C202" s="3">
        <v>44196</v>
      </c>
      <c r="D202" s="16" t="s">
        <v>344</v>
      </c>
      <c r="E202" s="17" t="s">
        <v>362</v>
      </c>
      <c r="F202" s="14" t="s">
        <v>363</v>
      </c>
      <c r="G202" s="15" t="s">
        <v>110</v>
      </c>
      <c r="H202" s="16" t="s">
        <v>209</v>
      </c>
      <c r="I202" s="16" t="s">
        <v>344</v>
      </c>
      <c r="J202" s="16" t="s">
        <v>51</v>
      </c>
      <c r="K202" s="12">
        <v>20000</v>
      </c>
      <c r="L202" s="12">
        <v>2365</v>
      </c>
      <c r="M202" s="12">
        <v>22365</v>
      </c>
      <c r="N202" s="12">
        <f t="shared" ref="N202:N218" si="16">SUM(M202+L202)</f>
        <v>24730</v>
      </c>
      <c r="O202" s="11" t="s">
        <v>53</v>
      </c>
      <c r="P202" s="3">
        <v>44196</v>
      </c>
      <c r="Q202" s="3">
        <v>44196</v>
      </c>
    </row>
    <row r="203" spans="1:17">
      <c r="A203" s="2">
        <v>2020</v>
      </c>
      <c r="B203" s="3">
        <v>44013</v>
      </c>
      <c r="C203" s="3">
        <v>44196</v>
      </c>
      <c r="D203" s="16" t="s">
        <v>64</v>
      </c>
      <c r="E203" s="17" t="s">
        <v>364</v>
      </c>
      <c r="F203" s="14" t="s">
        <v>285</v>
      </c>
      <c r="G203" s="15" t="s">
        <v>92</v>
      </c>
      <c r="H203" s="16" t="s">
        <v>90</v>
      </c>
      <c r="I203" s="16" t="s">
        <v>64</v>
      </c>
      <c r="J203" s="16" t="s">
        <v>51</v>
      </c>
      <c r="K203" s="12">
        <v>5000</v>
      </c>
      <c r="L203" s="12"/>
      <c r="M203" s="12"/>
      <c r="N203" s="12">
        <f t="shared" si="16"/>
        <v>0</v>
      </c>
      <c r="O203" s="11" t="s">
        <v>53</v>
      </c>
      <c r="P203" s="3">
        <v>44196</v>
      </c>
      <c r="Q203" s="3">
        <v>44196</v>
      </c>
    </row>
    <row r="204" spans="1:17">
      <c r="A204" s="2">
        <v>2020</v>
      </c>
      <c r="B204" s="3">
        <v>44013</v>
      </c>
      <c r="C204" s="3">
        <v>44196</v>
      </c>
      <c r="D204" s="16" t="s">
        <v>64</v>
      </c>
      <c r="E204" s="17" t="s">
        <v>365</v>
      </c>
      <c r="F204" s="14" t="s">
        <v>366</v>
      </c>
      <c r="G204" s="15" t="s">
        <v>110</v>
      </c>
      <c r="H204" s="16" t="s">
        <v>367</v>
      </c>
      <c r="I204" s="16" t="s">
        <v>64</v>
      </c>
      <c r="J204" s="16" t="s">
        <v>51</v>
      </c>
      <c r="K204" s="12">
        <v>15000</v>
      </c>
      <c r="L204" s="12">
        <v>586.41</v>
      </c>
      <c r="M204" s="12">
        <v>15586.41</v>
      </c>
      <c r="N204" s="12">
        <f t="shared" si="16"/>
        <v>16172.82</v>
      </c>
      <c r="O204" s="11" t="s">
        <v>53</v>
      </c>
      <c r="P204" s="3">
        <v>44196</v>
      </c>
      <c r="Q204" s="3">
        <v>44196</v>
      </c>
    </row>
    <row r="205" spans="1:17">
      <c r="A205" s="2">
        <v>2020</v>
      </c>
      <c r="B205" s="3">
        <v>44013</v>
      </c>
      <c r="C205" s="3">
        <v>44196</v>
      </c>
      <c r="D205" s="16" t="s">
        <v>64</v>
      </c>
      <c r="E205" s="17" t="s">
        <v>368</v>
      </c>
      <c r="F205" s="14" t="s">
        <v>369</v>
      </c>
      <c r="G205" s="15" t="s">
        <v>370</v>
      </c>
      <c r="H205" s="16" t="s">
        <v>367</v>
      </c>
      <c r="I205" s="16" t="s">
        <v>64</v>
      </c>
      <c r="J205" s="16" t="s">
        <v>51</v>
      </c>
      <c r="K205" s="12">
        <v>15000</v>
      </c>
      <c r="L205" s="12">
        <v>586.41</v>
      </c>
      <c r="M205" s="12">
        <v>15586.41</v>
      </c>
      <c r="N205" s="12">
        <f t="shared" si="16"/>
        <v>16172.82</v>
      </c>
      <c r="O205" s="11" t="s">
        <v>53</v>
      </c>
      <c r="P205" s="3">
        <v>44196</v>
      </c>
      <c r="Q205" s="3">
        <v>44196</v>
      </c>
    </row>
    <row r="206" spans="1:17">
      <c r="A206" s="2">
        <v>2020</v>
      </c>
      <c r="B206" s="3">
        <v>44013</v>
      </c>
      <c r="C206" s="3">
        <v>44196</v>
      </c>
      <c r="D206" s="16" t="s">
        <v>64</v>
      </c>
      <c r="E206" s="17" t="s">
        <v>371</v>
      </c>
      <c r="F206" s="14" t="s">
        <v>372</v>
      </c>
      <c r="G206" s="15" t="s">
        <v>373</v>
      </c>
      <c r="H206" s="16" t="s">
        <v>374</v>
      </c>
      <c r="I206" s="16" t="s">
        <v>64</v>
      </c>
      <c r="J206" s="16" t="s">
        <v>51</v>
      </c>
      <c r="K206" s="12">
        <v>15000</v>
      </c>
      <c r="L206" s="12">
        <v>586.41</v>
      </c>
      <c r="M206" s="12">
        <v>15586.41</v>
      </c>
      <c r="N206" s="12">
        <f t="shared" si="16"/>
        <v>16172.82</v>
      </c>
      <c r="O206" s="11" t="s">
        <v>53</v>
      </c>
      <c r="P206" s="3">
        <v>44196</v>
      </c>
      <c r="Q206" s="3">
        <v>44196</v>
      </c>
    </row>
    <row r="207" spans="1:17">
      <c r="A207" s="2">
        <v>2020</v>
      </c>
      <c r="B207" s="3">
        <v>44013</v>
      </c>
      <c r="C207" s="3">
        <v>44196</v>
      </c>
      <c r="D207" s="16" t="s">
        <v>377</v>
      </c>
      <c r="E207" s="17" t="s">
        <v>375</v>
      </c>
      <c r="F207" s="14" t="s">
        <v>376</v>
      </c>
      <c r="G207" s="15" t="s">
        <v>161</v>
      </c>
      <c r="H207" s="16" t="s">
        <v>378</v>
      </c>
      <c r="I207" s="16" t="s">
        <v>378</v>
      </c>
      <c r="J207" s="16" t="s">
        <v>51</v>
      </c>
      <c r="K207" s="12">
        <v>15000</v>
      </c>
      <c r="L207" s="12">
        <v>586.41</v>
      </c>
      <c r="M207" s="12">
        <v>15586.41</v>
      </c>
      <c r="N207" s="12">
        <f t="shared" si="16"/>
        <v>16172.82</v>
      </c>
      <c r="O207" s="11" t="s">
        <v>53</v>
      </c>
      <c r="P207" s="3">
        <v>44196</v>
      </c>
      <c r="Q207" s="3">
        <v>44196</v>
      </c>
    </row>
    <row r="208" spans="1:17">
      <c r="A208" s="2">
        <v>2020</v>
      </c>
      <c r="B208" s="3">
        <v>44013</v>
      </c>
      <c r="C208" s="3">
        <v>44196</v>
      </c>
      <c r="D208" s="16" t="s">
        <v>381</v>
      </c>
      <c r="E208" s="17" t="s">
        <v>379</v>
      </c>
      <c r="F208" s="14" t="s">
        <v>380</v>
      </c>
      <c r="G208" s="15" t="s">
        <v>75</v>
      </c>
      <c r="H208" s="16" t="s">
        <v>72</v>
      </c>
      <c r="I208" s="16" t="s">
        <v>68</v>
      </c>
      <c r="J208" s="16" t="s">
        <v>51</v>
      </c>
      <c r="K208" s="12">
        <v>25000</v>
      </c>
      <c r="L208" s="12">
        <v>1429.96</v>
      </c>
      <c r="M208" s="12">
        <v>26429.96</v>
      </c>
      <c r="N208" s="12">
        <f t="shared" si="16"/>
        <v>27859.919999999998</v>
      </c>
      <c r="O208" s="11" t="s">
        <v>53</v>
      </c>
      <c r="P208" s="3">
        <v>44196</v>
      </c>
      <c r="Q208" s="3">
        <v>44196</v>
      </c>
    </row>
    <row r="209" spans="1:17">
      <c r="A209" s="2">
        <v>2020</v>
      </c>
      <c r="B209" s="3">
        <v>44013</v>
      </c>
      <c r="C209" s="3">
        <v>44196</v>
      </c>
      <c r="D209" s="16" t="s">
        <v>384</v>
      </c>
      <c r="E209" s="17" t="s">
        <v>382</v>
      </c>
      <c r="F209" s="14" t="s">
        <v>300</v>
      </c>
      <c r="G209" s="15" t="s">
        <v>383</v>
      </c>
      <c r="H209" s="16" t="s">
        <v>385</v>
      </c>
      <c r="I209" s="16" t="s">
        <v>384</v>
      </c>
      <c r="J209" s="16" t="s">
        <v>51</v>
      </c>
      <c r="K209" s="12">
        <v>8500</v>
      </c>
      <c r="L209" s="12"/>
      <c r="M209" s="12"/>
      <c r="N209" s="12">
        <f t="shared" si="16"/>
        <v>0</v>
      </c>
      <c r="O209" s="11" t="s">
        <v>53</v>
      </c>
      <c r="P209" s="3">
        <v>44196</v>
      </c>
      <c r="Q209" s="3">
        <v>44196</v>
      </c>
    </row>
    <row r="210" spans="1:17">
      <c r="A210" s="2">
        <v>2020</v>
      </c>
      <c r="B210" s="3">
        <v>44013</v>
      </c>
      <c r="C210" s="3">
        <v>44196</v>
      </c>
      <c r="D210" s="16" t="s">
        <v>64</v>
      </c>
      <c r="E210" s="17" t="s">
        <v>386</v>
      </c>
      <c r="F210" s="14" t="s">
        <v>387</v>
      </c>
      <c r="G210" s="15" t="s">
        <v>388</v>
      </c>
      <c r="H210" s="16" t="s">
        <v>58</v>
      </c>
      <c r="I210" s="16" t="s">
        <v>64</v>
      </c>
      <c r="J210" s="16" t="s">
        <v>51</v>
      </c>
      <c r="K210" s="12">
        <v>65000</v>
      </c>
      <c r="L210" s="12">
        <v>5980.23</v>
      </c>
      <c r="M210" s="12">
        <v>70980.23</v>
      </c>
      <c r="N210" s="12">
        <f t="shared" si="16"/>
        <v>76960.459999999992</v>
      </c>
      <c r="O210" s="11" t="s">
        <v>53</v>
      </c>
      <c r="P210" s="3">
        <v>44196</v>
      </c>
      <c r="Q210" s="3">
        <v>44196</v>
      </c>
    </row>
    <row r="211" spans="1:17">
      <c r="A211" s="2">
        <v>2020</v>
      </c>
      <c r="B211" s="3">
        <v>44013</v>
      </c>
      <c r="C211" s="3">
        <v>44196</v>
      </c>
      <c r="D211" s="16" t="s">
        <v>377</v>
      </c>
      <c r="E211" s="17" t="s">
        <v>389</v>
      </c>
      <c r="F211" s="14" t="s">
        <v>390</v>
      </c>
      <c r="G211" s="15" t="s">
        <v>391</v>
      </c>
      <c r="H211" s="16" t="s">
        <v>90</v>
      </c>
      <c r="I211" s="16" t="s">
        <v>378</v>
      </c>
      <c r="J211" s="16" t="s">
        <v>51</v>
      </c>
      <c r="K211" s="12">
        <v>6500</v>
      </c>
      <c r="L211" s="12"/>
      <c r="M211" s="12"/>
      <c r="N211" s="12">
        <f t="shared" si="16"/>
        <v>0</v>
      </c>
      <c r="O211" s="11" t="s">
        <v>53</v>
      </c>
      <c r="P211" s="3">
        <v>44196</v>
      </c>
      <c r="Q211" s="3">
        <v>44196</v>
      </c>
    </row>
    <row r="212" spans="1:17">
      <c r="A212" s="2">
        <v>2020</v>
      </c>
      <c r="B212" s="3">
        <v>44013</v>
      </c>
      <c r="C212" s="3">
        <v>44196</v>
      </c>
      <c r="D212" s="16" t="s">
        <v>158</v>
      </c>
      <c r="E212" s="17" t="s">
        <v>392</v>
      </c>
      <c r="F212" s="14" t="s">
        <v>167</v>
      </c>
      <c r="G212" s="15" t="s">
        <v>110</v>
      </c>
      <c r="H212" s="16" t="s">
        <v>403</v>
      </c>
      <c r="I212" s="16" t="s">
        <v>158</v>
      </c>
      <c r="J212" s="16" t="s">
        <v>51</v>
      </c>
      <c r="K212" s="12">
        <v>20000</v>
      </c>
      <c r="L212" s="12">
        <v>473.78</v>
      </c>
      <c r="M212" s="12">
        <v>20473.78</v>
      </c>
      <c r="N212" s="12">
        <f t="shared" si="16"/>
        <v>20947.559999999998</v>
      </c>
      <c r="O212" s="11" t="s">
        <v>53</v>
      </c>
      <c r="P212" s="3">
        <v>44196</v>
      </c>
      <c r="Q212" s="3">
        <v>44196</v>
      </c>
    </row>
    <row r="213" spans="1:17">
      <c r="A213" s="2">
        <v>2020</v>
      </c>
      <c r="B213" s="3">
        <v>44013</v>
      </c>
      <c r="C213" s="3">
        <v>44196</v>
      </c>
      <c r="D213" s="16" t="s">
        <v>64</v>
      </c>
      <c r="E213" s="17" t="s">
        <v>393</v>
      </c>
      <c r="F213" s="14" t="s">
        <v>394</v>
      </c>
      <c r="G213" s="15" t="s">
        <v>173</v>
      </c>
      <c r="H213" s="16" t="s">
        <v>169</v>
      </c>
      <c r="I213" s="16" t="s">
        <v>64</v>
      </c>
      <c r="J213" s="16" t="s">
        <v>51</v>
      </c>
      <c r="K213" s="6">
        <v>21000</v>
      </c>
      <c r="L213" s="6">
        <v>519.45000000000005</v>
      </c>
      <c r="M213" s="6">
        <v>21519.45</v>
      </c>
      <c r="N213" s="6">
        <f t="shared" si="16"/>
        <v>22038.9</v>
      </c>
      <c r="O213" s="11" t="s">
        <v>53</v>
      </c>
      <c r="P213" s="3">
        <v>44196</v>
      </c>
      <c r="Q213" s="3">
        <v>44196</v>
      </c>
    </row>
    <row r="214" spans="1:17">
      <c r="A214" s="2">
        <v>2020</v>
      </c>
      <c r="B214" s="3">
        <v>44013</v>
      </c>
      <c r="C214" s="3">
        <v>44196</v>
      </c>
      <c r="D214" s="16" t="s">
        <v>64</v>
      </c>
      <c r="E214" s="17" t="s">
        <v>395</v>
      </c>
      <c r="F214" s="14" t="s">
        <v>191</v>
      </c>
      <c r="G214" s="15" t="s">
        <v>75</v>
      </c>
      <c r="H214" s="16" t="s">
        <v>90</v>
      </c>
      <c r="I214" s="16" t="s">
        <v>64</v>
      </c>
      <c r="J214" s="16" t="s">
        <v>51</v>
      </c>
      <c r="K214" s="6">
        <v>11498.42</v>
      </c>
      <c r="L214" s="6">
        <v>48.75</v>
      </c>
      <c r="M214" s="6">
        <v>11547.17</v>
      </c>
      <c r="N214" s="6">
        <f t="shared" si="16"/>
        <v>11595.92</v>
      </c>
      <c r="O214" s="11" t="s">
        <v>53</v>
      </c>
      <c r="P214" s="3">
        <v>44196</v>
      </c>
      <c r="Q214" s="3">
        <v>44196</v>
      </c>
    </row>
    <row r="215" spans="1:17">
      <c r="A215" s="2">
        <v>2020</v>
      </c>
      <c r="B215" s="3">
        <v>44013</v>
      </c>
      <c r="C215" s="3">
        <v>44196</v>
      </c>
      <c r="D215" s="16" t="s">
        <v>64</v>
      </c>
      <c r="E215" s="17" t="s">
        <v>396</v>
      </c>
      <c r="F215" s="14" t="s">
        <v>102</v>
      </c>
      <c r="G215" s="15" t="s">
        <v>397</v>
      </c>
      <c r="H215" s="16" t="s">
        <v>86</v>
      </c>
      <c r="I215" s="16" t="s">
        <v>64</v>
      </c>
      <c r="J215" s="16" t="s">
        <v>51</v>
      </c>
      <c r="K215" s="6">
        <v>10000</v>
      </c>
      <c r="L215" s="6"/>
      <c r="M215" s="6"/>
      <c r="N215" s="6">
        <f t="shared" si="16"/>
        <v>0</v>
      </c>
      <c r="O215" s="11" t="s">
        <v>53</v>
      </c>
      <c r="P215" s="3">
        <v>44196</v>
      </c>
      <c r="Q215" s="3">
        <v>44196</v>
      </c>
    </row>
    <row r="216" spans="1:17">
      <c r="A216" s="2">
        <v>2020</v>
      </c>
      <c r="B216" s="3">
        <v>44013</v>
      </c>
      <c r="C216" s="3">
        <v>44196</v>
      </c>
      <c r="D216" s="16" t="s">
        <v>64</v>
      </c>
      <c r="E216" s="17" t="s">
        <v>398</v>
      </c>
      <c r="F216" s="14" t="s">
        <v>399</v>
      </c>
      <c r="G216" s="15" t="s">
        <v>262</v>
      </c>
      <c r="H216" s="16" t="s">
        <v>169</v>
      </c>
      <c r="I216" s="16" t="s">
        <v>64</v>
      </c>
      <c r="J216" s="16" t="s">
        <v>51</v>
      </c>
      <c r="K216" s="6">
        <v>12500</v>
      </c>
      <c r="L216" s="6">
        <v>97.07</v>
      </c>
      <c r="M216" s="6">
        <v>12597.07</v>
      </c>
      <c r="N216" s="6">
        <f t="shared" si="16"/>
        <v>12694.14</v>
      </c>
      <c r="O216" s="11" t="s">
        <v>53</v>
      </c>
      <c r="P216" s="3">
        <v>44196</v>
      </c>
      <c r="Q216" s="3">
        <v>44196</v>
      </c>
    </row>
    <row r="217" spans="1:17">
      <c r="A217" s="2">
        <v>2020</v>
      </c>
      <c r="B217" s="3">
        <v>44013</v>
      </c>
      <c r="C217" s="3">
        <v>44196</v>
      </c>
      <c r="D217" s="16" t="s">
        <v>64</v>
      </c>
      <c r="E217" s="17" t="s">
        <v>342</v>
      </c>
      <c r="F217" s="14" t="s">
        <v>400</v>
      </c>
      <c r="G217" s="15" t="s">
        <v>401</v>
      </c>
      <c r="H217" s="16" t="s">
        <v>90</v>
      </c>
      <c r="I217" s="16" t="s">
        <v>64</v>
      </c>
      <c r="J217" s="16" t="s">
        <v>51</v>
      </c>
      <c r="K217" s="6">
        <v>10000</v>
      </c>
      <c r="L217" s="6"/>
      <c r="M217" s="6"/>
      <c r="N217" s="6">
        <f t="shared" si="16"/>
        <v>0</v>
      </c>
      <c r="O217" s="11" t="s">
        <v>53</v>
      </c>
      <c r="P217" s="3">
        <v>44196</v>
      </c>
      <c r="Q217" s="3">
        <v>44196</v>
      </c>
    </row>
    <row r="218" spans="1:17">
      <c r="A218" s="2">
        <v>2020</v>
      </c>
      <c r="B218" s="3">
        <v>44013</v>
      </c>
      <c r="C218" s="3">
        <v>44196</v>
      </c>
      <c r="D218" s="16" t="s">
        <v>64</v>
      </c>
      <c r="E218" s="17" t="s">
        <v>402</v>
      </c>
      <c r="F218" s="14" t="s">
        <v>146</v>
      </c>
      <c r="G218" s="15" t="s">
        <v>191</v>
      </c>
      <c r="H218" s="16" t="s">
        <v>404</v>
      </c>
      <c r="I218" s="16" t="s">
        <v>64</v>
      </c>
      <c r="J218" s="16" t="s">
        <v>51</v>
      </c>
      <c r="K218" s="6">
        <v>12000</v>
      </c>
      <c r="L218" s="6">
        <v>62.67</v>
      </c>
      <c r="M218" s="6">
        <v>12062.67</v>
      </c>
      <c r="N218" s="6">
        <f t="shared" si="16"/>
        <v>12125.34</v>
      </c>
      <c r="O218" s="11" t="s">
        <v>53</v>
      </c>
      <c r="P218" s="3">
        <v>44196</v>
      </c>
      <c r="Q218" s="3">
        <v>44196</v>
      </c>
    </row>
    <row r="219" spans="1:17">
      <c r="L219" s="6"/>
      <c r="M219" s="6"/>
    </row>
    <row r="220" spans="1:17">
      <c r="L220" s="6"/>
      <c r="M220" s="6"/>
    </row>
    <row r="221" spans="1:17">
      <c r="L221" s="6"/>
      <c r="M221" s="6"/>
    </row>
    <row r="222" spans="1:17">
      <c r="L222" s="6"/>
      <c r="M222" s="6"/>
    </row>
    <row r="223" spans="1:17">
      <c r="L223" s="6"/>
      <c r="M223" s="6"/>
    </row>
    <row r="224" spans="1:17">
      <c r="L224" s="6"/>
      <c r="M224" s="6"/>
    </row>
    <row r="225" spans="12:13">
      <c r="L225" s="6"/>
      <c r="M225" s="6"/>
    </row>
    <row r="226" spans="12:13">
      <c r="L226" s="6"/>
      <c r="M226" s="6"/>
    </row>
    <row r="227" spans="12:13">
      <c r="L227" s="6"/>
      <c r="M227" s="6"/>
    </row>
    <row r="228" spans="12:13">
      <c r="L228" s="6"/>
      <c r="M228" s="6"/>
    </row>
    <row r="229" spans="12:13">
      <c r="L229" s="6"/>
      <c r="M229" s="6"/>
    </row>
    <row r="230" spans="12:13">
      <c r="L230" s="6"/>
      <c r="M230" s="6"/>
    </row>
    <row r="231" spans="12:13">
      <c r="L231" s="6"/>
      <c r="M231" s="6"/>
    </row>
    <row r="232" spans="12:13">
      <c r="L232" s="6"/>
      <c r="M232" s="6"/>
    </row>
    <row r="233" spans="12:13">
      <c r="L233" s="6"/>
      <c r="M233" s="6"/>
    </row>
    <row r="234" spans="12:13">
      <c r="L234" s="6"/>
      <c r="M234" s="6"/>
    </row>
    <row r="235" spans="12:13">
      <c r="L235" s="6"/>
      <c r="M235" s="6"/>
    </row>
    <row r="236" spans="12:13">
      <c r="L236" s="6"/>
      <c r="M236" s="6"/>
    </row>
    <row r="237" spans="12:13">
      <c r="L237" s="6"/>
      <c r="M237" s="6"/>
    </row>
    <row r="238" spans="12:13">
      <c r="L238" s="6"/>
      <c r="M238" s="6"/>
    </row>
    <row r="239" spans="12:13">
      <c r="L239" s="6"/>
      <c r="M239" s="6"/>
    </row>
    <row r="240" spans="12:13">
      <c r="L240" s="6"/>
      <c r="M240" s="6"/>
    </row>
    <row r="241" spans="12:13">
      <c r="L241" s="6"/>
      <c r="M241" s="6"/>
    </row>
    <row r="242" spans="12:13">
      <c r="L242" s="6"/>
      <c r="M242" s="6"/>
    </row>
    <row r="243" spans="12:13">
      <c r="L243" s="6"/>
      <c r="M243" s="6"/>
    </row>
    <row r="244" spans="12:13">
      <c r="L244" s="6"/>
      <c r="M244" s="6"/>
    </row>
    <row r="245" spans="12:13">
      <c r="L245" s="6"/>
      <c r="M245" s="6"/>
    </row>
    <row r="246" spans="12:13">
      <c r="L246" s="6"/>
      <c r="M246" s="6"/>
    </row>
    <row r="247" spans="12:13">
      <c r="L247" s="6"/>
      <c r="M247" s="6"/>
    </row>
    <row r="248" spans="12:13">
      <c r="L248" s="6"/>
      <c r="M248" s="6"/>
    </row>
    <row r="249" spans="12:13">
      <c r="L249" s="6"/>
      <c r="M249" s="6"/>
    </row>
    <row r="250" spans="12:13">
      <c r="L250" s="6"/>
      <c r="M250" s="6"/>
    </row>
    <row r="251" spans="12:13">
      <c r="L251" s="6"/>
      <c r="M251" s="6"/>
    </row>
    <row r="252" spans="12:13">
      <c r="L252" s="6"/>
      <c r="M252" s="6"/>
    </row>
    <row r="253" spans="12:13">
      <c r="L253" s="6"/>
      <c r="M253" s="6"/>
    </row>
    <row r="254" spans="12:13">
      <c r="L254" s="6"/>
      <c r="M254" s="6"/>
    </row>
    <row r="255" spans="12:13">
      <c r="L255" s="6"/>
      <c r="M255" s="6"/>
    </row>
    <row r="256" spans="12:13">
      <c r="L256" s="6"/>
      <c r="M256" s="6"/>
    </row>
    <row r="257" spans="12:13">
      <c r="L257" s="6"/>
      <c r="M257" s="6"/>
    </row>
    <row r="258" spans="12:13">
      <c r="L258" s="6"/>
      <c r="M258" s="6"/>
    </row>
    <row r="259" spans="12:13">
      <c r="L259" s="6"/>
      <c r="M259" s="6"/>
    </row>
    <row r="260" spans="12:13">
      <c r="L260" s="6"/>
      <c r="M260" s="6"/>
    </row>
    <row r="261" spans="12:13">
      <c r="L261" s="6"/>
      <c r="M261" s="6"/>
    </row>
    <row r="262" spans="12:13">
      <c r="L262" s="6"/>
      <c r="M262" s="6"/>
    </row>
    <row r="263" spans="12:13">
      <c r="L263" s="6"/>
      <c r="M263" s="6"/>
    </row>
    <row r="264" spans="12:13">
      <c r="L264" s="6"/>
      <c r="M264" s="6"/>
    </row>
    <row r="265" spans="12:13">
      <c r="L265" s="6"/>
      <c r="M265" s="6"/>
    </row>
    <row r="266" spans="12:13">
      <c r="L266" s="6"/>
      <c r="M266" s="6"/>
    </row>
    <row r="267" spans="12:13">
      <c r="L267" s="6"/>
      <c r="M267" s="6"/>
    </row>
    <row r="268" spans="12:13">
      <c r="L268" s="6"/>
      <c r="M268" s="6"/>
    </row>
    <row r="269" spans="12:13">
      <c r="L269" s="6"/>
      <c r="M269" s="6"/>
    </row>
    <row r="270" spans="12:13">
      <c r="L270" s="6"/>
      <c r="M270" s="6"/>
    </row>
    <row r="271" spans="12:13">
      <c r="L271" s="6"/>
      <c r="M271" s="6"/>
    </row>
    <row r="272" spans="12:13">
      <c r="L272" s="6"/>
      <c r="M272" s="6"/>
    </row>
    <row r="273" spans="12:13">
      <c r="L273" s="6"/>
      <c r="M273" s="6"/>
    </row>
    <row r="274" spans="12:13">
      <c r="L274" s="6"/>
      <c r="M274" s="6"/>
    </row>
    <row r="275" spans="12:13">
      <c r="L275" s="6"/>
      <c r="M275" s="6"/>
    </row>
    <row r="276" spans="12:13">
      <c r="L276" s="6"/>
      <c r="M276" s="6"/>
    </row>
    <row r="277" spans="12:13">
      <c r="L277" s="6"/>
      <c r="M277" s="6"/>
    </row>
    <row r="278" spans="12:13">
      <c r="L278" s="6"/>
      <c r="M278" s="6"/>
    </row>
    <row r="279" spans="12:13">
      <c r="L279" s="6"/>
      <c r="M279" s="6"/>
    </row>
    <row r="280" spans="12:13">
      <c r="L280" s="6"/>
      <c r="M280" s="6"/>
    </row>
    <row r="281" spans="12:13">
      <c r="L281" s="6"/>
      <c r="M281" s="6"/>
    </row>
    <row r="282" spans="12:13">
      <c r="L282" s="6"/>
      <c r="M282" s="6"/>
    </row>
    <row r="283" spans="12:13">
      <c r="L283" s="6"/>
      <c r="M283" s="6"/>
    </row>
    <row r="284" spans="12:13">
      <c r="L284" s="6"/>
      <c r="M284" s="6"/>
    </row>
    <row r="285" spans="12:13">
      <c r="L285" s="6"/>
      <c r="M285" s="6"/>
    </row>
    <row r="286" spans="12:13">
      <c r="L286" s="6"/>
      <c r="M286" s="6"/>
    </row>
    <row r="287" spans="12:13">
      <c r="L287" s="6"/>
      <c r="M287" s="6"/>
    </row>
    <row r="288" spans="12:13">
      <c r="L288" s="6"/>
      <c r="M288" s="6"/>
    </row>
    <row r="289" spans="12:13">
      <c r="L289" s="6"/>
      <c r="M289" s="6"/>
    </row>
    <row r="290" spans="12:13">
      <c r="L290" s="6"/>
      <c r="M290" s="6"/>
    </row>
    <row r="291" spans="12:13">
      <c r="L291" s="6"/>
      <c r="M291" s="6"/>
    </row>
    <row r="292" spans="12:13">
      <c r="L292" s="6"/>
      <c r="M292" s="6"/>
    </row>
    <row r="293" spans="12:13">
      <c r="L293" s="6"/>
      <c r="M293" s="6"/>
    </row>
    <row r="294" spans="12:13">
      <c r="L294" s="6"/>
      <c r="M294" s="6"/>
    </row>
    <row r="295" spans="12:13">
      <c r="L295" s="6"/>
      <c r="M295" s="6"/>
    </row>
    <row r="296" spans="12:13">
      <c r="L296" s="6"/>
      <c r="M296" s="6"/>
    </row>
    <row r="297" spans="12:13">
      <c r="L297" s="6"/>
      <c r="M297" s="6"/>
    </row>
    <row r="298" spans="12:13">
      <c r="L298" s="6"/>
      <c r="M298" s="6"/>
    </row>
    <row r="299" spans="12:13">
      <c r="L299" s="6"/>
      <c r="M299" s="6"/>
    </row>
    <row r="300" spans="12:13">
      <c r="L300" s="6"/>
      <c r="M300" s="6"/>
    </row>
    <row r="301" spans="12:13">
      <c r="L301" s="6"/>
      <c r="M301" s="6"/>
    </row>
    <row r="302" spans="12:13">
      <c r="L302" s="6"/>
      <c r="M302" s="6"/>
    </row>
    <row r="303" spans="12:13">
      <c r="L303" s="6"/>
      <c r="M303" s="6"/>
    </row>
    <row r="304" spans="12:13">
      <c r="L304" s="6"/>
      <c r="M304" s="6"/>
    </row>
    <row r="305" spans="12:13">
      <c r="L305" s="6"/>
      <c r="M305" s="6"/>
    </row>
    <row r="306" spans="12:13">
      <c r="L306" s="6"/>
      <c r="M306" s="6"/>
    </row>
    <row r="307" spans="12:13">
      <c r="L307" s="6"/>
      <c r="M307" s="6"/>
    </row>
    <row r="308" spans="12:13">
      <c r="L308" s="6"/>
      <c r="M308" s="6"/>
    </row>
    <row r="309" spans="12:13">
      <c r="L309" s="6"/>
      <c r="M309" s="6"/>
    </row>
    <row r="310" spans="12:13">
      <c r="L310" s="6"/>
      <c r="M310" s="6"/>
    </row>
    <row r="311" spans="12:13">
      <c r="L311" s="6"/>
      <c r="M311" s="6"/>
    </row>
    <row r="312" spans="12:13">
      <c r="L312" s="6"/>
      <c r="M312" s="6"/>
    </row>
    <row r="313" spans="12:13">
      <c r="L313" s="6"/>
      <c r="M313" s="6"/>
    </row>
    <row r="314" spans="12:13">
      <c r="L314" s="6"/>
      <c r="M314" s="6"/>
    </row>
    <row r="315" spans="12:13">
      <c r="L315" s="6"/>
      <c r="M315" s="6"/>
    </row>
    <row r="316" spans="12:13">
      <c r="L316" s="6"/>
      <c r="M316" s="6"/>
    </row>
    <row r="317" spans="12:13">
      <c r="L317" s="6"/>
      <c r="M317" s="6"/>
    </row>
    <row r="318" spans="12:13">
      <c r="L318" s="6"/>
      <c r="M318" s="6"/>
    </row>
    <row r="319" spans="12:13">
      <c r="L319" s="6"/>
      <c r="M319" s="6"/>
    </row>
    <row r="320" spans="12:13">
      <c r="L320" s="6"/>
      <c r="M320" s="6"/>
    </row>
    <row r="321" spans="12:13">
      <c r="L321" s="6"/>
      <c r="M321" s="6"/>
    </row>
    <row r="322" spans="12:13">
      <c r="L322" s="6"/>
      <c r="M322" s="6"/>
    </row>
    <row r="323" spans="12:13">
      <c r="L323" s="6"/>
      <c r="M323" s="6"/>
    </row>
    <row r="324" spans="12:13">
      <c r="L324" s="6"/>
      <c r="M324" s="6"/>
    </row>
    <row r="325" spans="12:13">
      <c r="L325" s="6"/>
      <c r="M325" s="6"/>
    </row>
    <row r="326" spans="12:13">
      <c r="L326" s="6"/>
      <c r="M326" s="6"/>
    </row>
    <row r="327" spans="12:13">
      <c r="L327" s="6"/>
      <c r="M327" s="6"/>
    </row>
    <row r="328" spans="12:13">
      <c r="L328" s="6"/>
      <c r="M328" s="6"/>
    </row>
    <row r="329" spans="12:13">
      <c r="L329" s="6"/>
      <c r="M329" s="6"/>
    </row>
    <row r="330" spans="12:13">
      <c r="L330" s="6"/>
      <c r="M330" s="6"/>
    </row>
    <row r="331" spans="12:13">
      <c r="L331" s="6"/>
      <c r="M331" s="6"/>
    </row>
    <row r="332" spans="12:13">
      <c r="L332" s="6"/>
      <c r="M332" s="6"/>
    </row>
    <row r="333" spans="12:13">
      <c r="L333" s="6"/>
      <c r="M333" s="6"/>
    </row>
    <row r="334" spans="12:13">
      <c r="L334" s="6"/>
      <c r="M334" s="6"/>
    </row>
    <row r="335" spans="12:13">
      <c r="L335" s="6"/>
      <c r="M335" s="6"/>
    </row>
    <row r="336" spans="12:13">
      <c r="L336" s="6"/>
      <c r="M336" s="6"/>
    </row>
    <row r="337" spans="12:13">
      <c r="L337" s="6"/>
      <c r="M337" s="6"/>
    </row>
    <row r="338" spans="12:13">
      <c r="L338" s="6"/>
      <c r="M338" s="6"/>
    </row>
    <row r="339" spans="12:13">
      <c r="L339" s="6"/>
      <c r="M339" s="6"/>
    </row>
    <row r="340" spans="12:13">
      <c r="L340" s="6"/>
      <c r="M340" s="6"/>
    </row>
    <row r="341" spans="12:13">
      <c r="L341" s="6"/>
      <c r="M341" s="6"/>
    </row>
    <row r="342" spans="12:13">
      <c r="L342" s="6"/>
      <c r="M342" s="6"/>
    </row>
    <row r="343" spans="12:13">
      <c r="L343" s="6"/>
      <c r="M343" s="6"/>
    </row>
    <row r="344" spans="12:13">
      <c r="L344" s="6"/>
      <c r="M344" s="6"/>
    </row>
    <row r="345" spans="12:13">
      <c r="L345" s="6"/>
      <c r="M345" s="6"/>
    </row>
    <row r="346" spans="12:13">
      <c r="L346" s="6"/>
      <c r="M346" s="6"/>
    </row>
    <row r="347" spans="12:13">
      <c r="L347" s="6"/>
      <c r="M347" s="6"/>
    </row>
    <row r="348" spans="12:13">
      <c r="L348" s="6"/>
      <c r="M348" s="6"/>
    </row>
    <row r="349" spans="12:13">
      <c r="L349" s="6"/>
      <c r="M349" s="6"/>
    </row>
    <row r="350" spans="12:13">
      <c r="L350" s="6"/>
      <c r="M350" s="6"/>
    </row>
    <row r="351" spans="12:13">
      <c r="L351" s="6"/>
      <c r="M351" s="6"/>
    </row>
    <row r="352" spans="12:13">
      <c r="L352" s="6"/>
      <c r="M352" s="6"/>
    </row>
    <row r="353" spans="12:13">
      <c r="L353" s="6"/>
      <c r="M353" s="6"/>
    </row>
    <row r="354" spans="12:13">
      <c r="L354" s="6"/>
      <c r="M354" s="6"/>
    </row>
    <row r="355" spans="12:13">
      <c r="L355" s="6"/>
      <c r="M355" s="6"/>
    </row>
    <row r="356" spans="12:13">
      <c r="L356" s="6"/>
      <c r="M356" s="6"/>
    </row>
    <row r="357" spans="12:13">
      <c r="L357" s="6"/>
      <c r="M357" s="6"/>
    </row>
    <row r="358" spans="12:13">
      <c r="L358" s="6"/>
      <c r="M358" s="6"/>
    </row>
    <row r="359" spans="12:13">
      <c r="L359" s="6"/>
      <c r="M359" s="6"/>
    </row>
    <row r="360" spans="12:13">
      <c r="L360" s="6"/>
      <c r="M360" s="6"/>
    </row>
    <row r="361" spans="12:13">
      <c r="L361" s="6"/>
      <c r="M361" s="6"/>
    </row>
    <row r="362" spans="12:13">
      <c r="L362" s="6"/>
      <c r="M362" s="6"/>
    </row>
    <row r="363" spans="12:13">
      <c r="L363" s="6"/>
      <c r="M363" s="6"/>
    </row>
    <row r="364" spans="12:13">
      <c r="L364" s="6"/>
      <c r="M364" s="6"/>
    </row>
    <row r="365" spans="12:13">
      <c r="L365" s="6"/>
      <c r="M365" s="6"/>
    </row>
    <row r="366" spans="12:13">
      <c r="L366" s="6"/>
      <c r="M366" s="6"/>
    </row>
    <row r="367" spans="12:13">
      <c r="L367" s="6"/>
      <c r="M367" s="6"/>
    </row>
    <row r="368" spans="12:13">
      <c r="L368" s="6"/>
      <c r="M368" s="6"/>
    </row>
    <row r="369" spans="12:13">
      <c r="L369" s="6"/>
      <c r="M369" s="6"/>
    </row>
    <row r="370" spans="12:13">
      <c r="L370" s="6"/>
      <c r="M370" s="6"/>
    </row>
    <row r="371" spans="12:13">
      <c r="L371" s="6"/>
      <c r="M371" s="6"/>
    </row>
    <row r="372" spans="12:13">
      <c r="L372" s="6"/>
      <c r="M372" s="6"/>
    </row>
    <row r="373" spans="12:13">
      <c r="L373" s="6"/>
      <c r="M373" s="6"/>
    </row>
    <row r="374" spans="12:13">
      <c r="L374" s="6"/>
      <c r="M374" s="6"/>
    </row>
    <row r="375" spans="12:13">
      <c r="L375" s="6"/>
      <c r="M375" s="6"/>
    </row>
    <row r="376" spans="12:13">
      <c r="L376" s="6"/>
      <c r="M376" s="6"/>
    </row>
    <row r="377" spans="12:13">
      <c r="L377" s="6"/>
      <c r="M377" s="6"/>
    </row>
    <row r="378" spans="12:13">
      <c r="L378" s="6"/>
      <c r="M378" s="6"/>
    </row>
    <row r="379" spans="12:13">
      <c r="L379" s="6"/>
      <c r="M379" s="6"/>
    </row>
    <row r="380" spans="12:13">
      <c r="L380" s="6"/>
      <c r="M380" s="6"/>
    </row>
    <row r="381" spans="12:13">
      <c r="L381" s="6"/>
      <c r="M381" s="6"/>
    </row>
    <row r="382" spans="12:13">
      <c r="L382" s="6"/>
      <c r="M382" s="6"/>
    </row>
    <row r="383" spans="12:13">
      <c r="L383" s="6"/>
      <c r="M383" s="6"/>
    </row>
    <row r="384" spans="12:13">
      <c r="L384" s="6"/>
      <c r="M384" s="6"/>
    </row>
    <row r="385" spans="12:13">
      <c r="L385" s="6"/>
      <c r="M385" s="6"/>
    </row>
    <row r="386" spans="12:13">
      <c r="L386" s="6"/>
      <c r="M386" s="6"/>
    </row>
    <row r="387" spans="12:13">
      <c r="L387" s="6"/>
      <c r="M387" s="6"/>
    </row>
    <row r="388" spans="12:13">
      <c r="L388" s="6"/>
      <c r="M388" s="6"/>
    </row>
    <row r="389" spans="12:13">
      <c r="L389" s="6"/>
      <c r="M389" s="6"/>
    </row>
    <row r="390" spans="12:13">
      <c r="L390" s="6"/>
      <c r="M390" s="6"/>
    </row>
    <row r="391" spans="12:13">
      <c r="L391" s="6"/>
      <c r="M391" s="6"/>
    </row>
    <row r="392" spans="12:13">
      <c r="L392" s="6"/>
      <c r="M392" s="6"/>
    </row>
    <row r="393" spans="12:13">
      <c r="L393" s="6"/>
      <c r="M393" s="6"/>
    </row>
    <row r="394" spans="12:13">
      <c r="L394" s="6"/>
      <c r="M394" s="6"/>
    </row>
    <row r="395" spans="12:13">
      <c r="L395" s="6"/>
      <c r="M395" s="6"/>
    </row>
    <row r="396" spans="12:13">
      <c r="L396" s="6"/>
      <c r="M396" s="6"/>
    </row>
    <row r="397" spans="12:13">
      <c r="L397" s="6"/>
      <c r="M397" s="6"/>
    </row>
    <row r="398" spans="12:13">
      <c r="L398" s="6"/>
      <c r="M398" s="6"/>
    </row>
    <row r="399" spans="12:13">
      <c r="L399" s="6"/>
      <c r="M399" s="6"/>
    </row>
    <row r="400" spans="12:13">
      <c r="L400" s="6"/>
      <c r="M400" s="6"/>
    </row>
    <row r="401" spans="12:13">
      <c r="L401" s="6"/>
      <c r="M401" s="6"/>
    </row>
    <row r="402" spans="12:13">
      <c r="L402" s="6"/>
      <c r="M402" s="6"/>
    </row>
    <row r="403" spans="12:13">
      <c r="L403" s="6"/>
      <c r="M403" s="6"/>
    </row>
    <row r="404" spans="12:13">
      <c r="L404" s="6"/>
      <c r="M404" s="6"/>
    </row>
    <row r="405" spans="12:13">
      <c r="L405" s="6"/>
      <c r="M405" s="6"/>
    </row>
    <row r="406" spans="12:13">
      <c r="L406" s="6"/>
      <c r="M406" s="6"/>
    </row>
    <row r="407" spans="12:13">
      <c r="L407" s="6"/>
      <c r="M407" s="6"/>
    </row>
    <row r="408" spans="12:13">
      <c r="L408" s="6"/>
      <c r="M408" s="6"/>
    </row>
    <row r="409" spans="12:13">
      <c r="L409" s="6"/>
      <c r="M409" s="6"/>
    </row>
    <row r="410" spans="12:13">
      <c r="L410" s="6"/>
      <c r="M410" s="6"/>
    </row>
    <row r="411" spans="12:13">
      <c r="L411" s="6"/>
      <c r="M411" s="6"/>
    </row>
    <row r="412" spans="12:13">
      <c r="L412" s="6"/>
      <c r="M412" s="6"/>
    </row>
    <row r="413" spans="12:13">
      <c r="L413" s="6"/>
      <c r="M413" s="6"/>
    </row>
    <row r="414" spans="12:13">
      <c r="L414" s="6"/>
      <c r="M414" s="6"/>
    </row>
    <row r="415" spans="12:13">
      <c r="L415" s="6"/>
      <c r="M415" s="6"/>
    </row>
    <row r="416" spans="12:13">
      <c r="L416" s="6"/>
      <c r="M416" s="6"/>
    </row>
    <row r="417" spans="12:13">
      <c r="L417" s="6"/>
      <c r="M417" s="6"/>
    </row>
    <row r="418" spans="12:13">
      <c r="L418" s="6"/>
      <c r="M418" s="6"/>
    </row>
    <row r="419" spans="12:13">
      <c r="L419" s="6"/>
      <c r="M419" s="6"/>
    </row>
    <row r="420" spans="12:13">
      <c r="L420" s="6"/>
      <c r="M420" s="6"/>
    </row>
    <row r="421" spans="12:13">
      <c r="L421" s="6"/>
      <c r="M421" s="6"/>
    </row>
    <row r="422" spans="12:13">
      <c r="L422" s="6"/>
      <c r="M422" s="6"/>
    </row>
    <row r="423" spans="12:13">
      <c r="L423" s="6"/>
      <c r="M423" s="6"/>
    </row>
    <row r="424" spans="12:13">
      <c r="L424" s="6"/>
      <c r="M424" s="6"/>
    </row>
    <row r="425" spans="12:13">
      <c r="L425" s="6"/>
      <c r="M425" s="6"/>
    </row>
    <row r="426" spans="12:13">
      <c r="L426" s="6"/>
      <c r="M426" s="6"/>
    </row>
    <row r="427" spans="12:13">
      <c r="L427" s="6"/>
      <c r="M427" s="6"/>
    </row>
    <row r="428" spans="12:13">
      <c r="L428" s="6"/>
      <c r="M428" s="6"/>
    </row>
    <row r="429" spans="12:13">
      <c r="L429" s="6"/>
      <c r="M429" s="6"/>
    </row>
    <row r="430" spans="12:13">
      <c r="L430" s="6"/>
      <c r="M430" s="6"/>
    </row>
    <row r="431" spans="12:13">
      <c r="L431" s="6"/>
      <c r="M431" s="6"/>
    </row>
    <row r="432" spans="12:13">
      <c r="L432" s="6"/>
      <c r="M432" s="6"/>
    </row>
    <row r="433" spans="12:13">
      <c r="L433" s="6"/>
      <c r="M433" s="6"/>
    </row>
    <row r="434" spans="12:13">
      <c r="L434" s="6"/>
      <c r="M434" s="6"/>
    </row>
    <row r="435" spans="12:13">
      <c r="L435" s="6"/>
      <c r="M435" s="6"/>
    </row>
    <row r="436" spans="12:13">
      <c r="L436" s="6"/>
      <c r="M436" s="6"/>
    </row>
    <row r="437" spans="12:13">
      <c r="L437" s="6"/>
      <c r="M437" s="6"/>
    </row>
    <row r="438" spans="12:13">
      <c r="L438" s="6"/>
      <c r="M438" s="6"/>
    </row>
    <row r="439" spans="12:13">
      <c r="L439" s="6"/>
      <c r="M439" s="6"/>
    </row>
    <row r="440" spans="12:13">
      <c r="L440" s="6"/>
      <c r="M440" s="6"/>
    </row>
    <row r="441" spans="12:13">
      <c r="L441" s="6"/>
      <c r="M441" s="6"/>
    </row>
    <row r="442" spans="12:13">
      <c r="L442" s="6"/>
      <c r="M442" s="6"/>
    </row>
    <row r="443" spans="12:13">
      <c r="L443" s="6"/>
      <c r="M443" s="6"/>
    </row>
    <row r="444" spans="12:13">
      <c r="L444" s="6"/>
      <c r="M444" s="6"/>
    </row>
    <row r="445" spans="12:13">
      <c r="L445" s="6"/>
      <c r="M445" s="6"/>
    </row>
    <row r="446" spans="12:13">
      <c r="L446" s="6"/>
      <c r="M446" s="6"/>
    </row>
    <row r="447" spans="12:13">
      <c r="L447" s="6"/>
      <c r="M447" s="6"/>
    </row>
    <row r="448" spans="12:13">
      <c r="L448" s="6"/>
      <c r="M448" s="6"/>
    </row>
    <row r="449" spans="12:13">
      <c r="L449" s="6"/>
      <c r="M449" s="6"/>
    </row>
    <row r="450" spans="12:13">
      <c r="L450" s="6"/>
      <c r="M450" s="6"/>
    </row>
    <row r="451" spans="12:13">
      <c r="L451" s="6"/>
      <c r="M451" s="6"/>
    </row>
    <row r="452" spans="12:13">
      <c r="L452" s="6"/>
      <c r="M452" s="6"/>
    </row>
    <row r="453" spans="12:13">
      <c r="L453" s="6"/>
      <c r="M453" s="6"/>
    </row>
    <row r="454" spans="12:13">
      <c r="L454" s="6"/>
      <c r="M454" s="6"/>
    </row>
    <row r="455" spans="12:13">
      <c r="L455" s="6"/>
      <c r="M455" s="6"/>
    </row>
    <row r="456" spans="12:13">
      <c r="L456" s="6"/>
      <c r="M456" s="6"/>
    </row>
    <row r="457" spans="12:13">
      <c r="L457" s="6"/>
      <c r="M457" s="6"/>
    </row>
    <row r="458" spans="12:13">
      <c r="L458" s="6"/>
      <c r="M458" s="6"/>
    </row>
    <row r="459" spans="12:13">
      <c r="L459" s="6"/>
      <c r="M459" s="6"/>
    </row>
    <row r="460" spans="12:13">
      <c r="L460" s="6"/>
      <c r="M460" s="6"/>
    </row>
    <row r="461" spans="12:13">
      <c r="L461" s="6"/>
      <c r="M461" s="6"/>
    </row>
    <row r="462" spans="12:13">
      <c r="L462" s="6"/>
      <c r="M462" s="6"/>
    </row>
    <row r="463" spans="12:13">
      <c r="L463" s="6"/>
      <c r="M463" s="6"/>
    </row>
    <row r="464" spans="12:13">
      <c r="L464" s="6"/>
      <c r="M464" s="6"/>
    </row>
    <row r="465" spans="12:13">
      <c r="L465" s="6"/>
      <c r="M465" s="6"/>
    </row>
    <row r="466" spans="12:13">
      <c r="L466" s="6"/>
      <c r="M466" s="6"/>
    </row>
    <row r="467" spans="12:13">
      <c r="L467" s="6"/>
      <c r="M467" s="6"/>
    </row>
    <row r="468" spans="12:13">
      <c r="L468" s="6"/>
      <c r="M468" s="6"/>
    </row>
    <row r="469" spans="12:13">
      <c r="L469" s="6"/>
      <c r="M469" s="6"/>
    </row>
    <row r="470" spans="12:13">
      <c r="L470" s="6"/>
      <c r="M470" s="6"/>
    </row>
    <row r="471" spans="12:13">
      <c r="L471" s="6"/>
      <c r="M471" s="6"/>
    </row>
    <row r="472" spans="12:13">
      <c r="L472" s="6"/>
      <c r="M472" s="6"/>
    </row>
    <row r="473" spans="12:13">
      <c r="L473" s="6"/>
      <c r="M473" s="6"/>
    </row>
    <row r="474" spans="12:13">
      <c r="L474" s="6"/>
      <c r="M474" s="6"/>
    </row>
    <row r="475" spans="12:13">
      <c r="L475" s="6"/>
      <c r="M475" s="6"/>
    </row>
    <row r="476" spans="12:13">
      <c r="L476" s="6"/>
      <c r="M476" s="6"/>
    </row>
    <row r="477" spans="12:13">
      <c r="L477" s="6"/>
      <c r="M477" s="6"/>
    </row>
    <row r="478" spans="12:13">
      <c r="L478" s="6"/>
      <c r="M478" s="6"/>
    </row>
    <row r="479" spans="12:13">
      <c r="L479" s="6"/>
      <c r="M479" s="6"/>
    </row>
    <row r="480" spans="12:13">
      <c r="L480" s="6"/>
      <c r="M480" s="6"/>
    </row>
    <row r="481" spans="12:13">
      <c r="L481" s="6"/>
      <c r="M481" s="6"/>
    </row>
    <row r="482" spans="12:13">
      <c r="L482" s="6"/>
      <c r="M482" s="6"/>
    </row>
    <row r="483" spans="12:13">
      <c r="L483" s="6"/>
      <c r="M483" s="6"/>
    </row>
    <row r="484" spans="12:13">
      <c r="L484" s="6"/>
      <c r="M484" s="6"/>
    </row>
    <row r="485" spans="12:13">
      <c r="L485" s="6"/>
      <c r="M485" s="6"/>
    </row>
    <row r="486" spans="12:13">
      <c r="L486" s="6"/>
      <c r="M486" s="6"/>
    </row>
    <row r="487" spans="12:13">
      <c r="L487" s="6"/>
      <c r="M487" s="6"/>
    </row>
    <row r="488" spans="12:13">
      <c r="L488" s="6"/>
      <c r="M488" s="6"/>
    </row>
    <row r="489" spans="12:13">
      <c r="L489" s="6"/>
      <c r="M489" s="6"/>
    </row>
    <row r="490" spans="12:13">
      <c r="L490" s="6"/>
      <c r="M490" s="6"/>
    </row>
    <row r="491" spans="12:13">
      <c r="L491" s="6"/>
      <c r="M491" s="6"/>
    </row>
    <row r="492" spans="12:13">
      <c r="L492" s="6"/>
      <c r="M492" s="6"/>
    </row>
    <row r="493" spans="12:13">
      <c r="L493" s="6"/>
      <c r="M493" s="6"/>
    </row>
    <row r="494" spans="12:13">
      <c r="L494" s="6"/>
      <c r="M494" s="6"/>
    </row>
    <row r="495" spans="12:13">
      <c r="L495" s="6"/>
      <c r="M495" s="6"/>
    </row>
    <row r="496" spans="12:13">
      <c r="L496" s="6"/>
      <c r="M496" s="6"/>
    </row>
    <row r="497" spans="12:13">
      <c r="L497" s="6"/>
      <c r="M497" s="6"/>
    </row>
    <row r="498" spans="12:13">
      <c r="L498" s="6"/>
      <c r="M498" s="6"/>
    </row>
    <row r="499" spans="12:13">
      <c r="L499" s="6"/>
      <c r="M499" s="6"/>
    </row>
    <row r="500" spans="12:13">
      <c r="L500" s="6"/>
      <c r="M500" s="6"/>
    </row>
    <row r="501" spans="12:13">
      <c r="L501" s="6"/>
      <c r="M501" s="6"/>
    </row>
    <row r="502" spans="12:13">
      <c r="L502" s="6"/>
      <c r="M502" s="6"/>
    </row>
    <row r="503" spans="12:13">
      <c r="L503" s="6"/>
      <c r="M503" s="6"/>
    </row>
    <row r="504" spans="12:13">
      <c r="L504" s="6"/>
      <c r="M504" s="6"/>
    </row>
    <row r="505" spans="12:13">
      <c r="L505" s="6"/>
      <c r="M505" s="6"/>
    </row>
    <row r="506" spans="12:13">
      <c r="L506" s="6"/>
      <c r="M506" s="6"/>
    </row>
    <row r="507" spans="12:13">
      <c r="L507" s="6"/>
      <c r="M507" s="6"/>
    </row>
    <row r="508" spans="12:13">
      <c r="L508" s="6"/>
      <c r="M508" s="6"/>
    </row>
    <row r="509" spans="12:13">
      <c r="L509" s="6"/>
      <c r="M509" s="6"/>
    </row>
    <row r="510" spans="12:13">
      <c r="L510" s="6"/>
      <c r="M510" s="6"/>
    </row>
    <row r="511" spans="12:13">
      <c r="L511" s="6"/>
      <c r="M511" s="6"/>
    </row>
    <row r="512" spans="12:13">
      <c r="L512" s="6"/>
      <c r="M512" s="6"/>
    </row>
    <row r="513" spans="12:13">
      <c r="L513" s="6"/>
      <c r="M513" s="6"/>
    </row>
    <row r="514" spans="12:13">
      <c r="L514" s="6"/>
      <c r="M514" s="6"/>
    </row>
    <row r="515" spans="12:13">
      <c r="L515" s="6"/>
      <c r="M515" s="6"/>
    </row>
    <row r="516" spans="12:13">
      <c r="L516" s="6"/>
      <c r="M516" s="6"/>
    </row>
    <row r="517" spans="12:13">
      <c r="L517" s="6"/>
      <c r="M517" s="6"/>
    </row>
    <row r="518" spans="12:13">
      <c r="L518" s="6"/>
      <c r="M518" s="6"/>
    </row>
    <row r="519" spans="12:13">
      <c r="L519" s="6"/>
      <c r="M519" s="6"/>
    </row>
    <row r="520" spans="12:13">
      <c r="L520" s="6"/>
      <c r="M520" s="6"/>
    </row>
    <row r="521" spans="12:13">
      <c r="L521" s="6"/>
      <c r="M521" s="6"/>
    </row>
    <row r="522" spans="12:13">
      <c r="L522" s="6"/>
      <c r="M522" s="6"/>
    </row>
    <row r="523" spans="12:13">
      <c r="L523" s="6"/>
      <c r="M523" s="6"/>
    </row>
    <row r="524" spans="12:13">
      <c r="L524" s="6"/>
      <c r="M524" s="6"/>
    </row>
    <row r="525" spans="12:13">
      <c r="L525" s="6"/>
      <c r="M525" s="6"/>
    </row>
    <row r="526" spans="12:13">
      <c r="L526" s="6"/>
      <c r="M526" s="6"/>
    </row>
    <row r="527" spans="12:13">
      <c r="L527" s="6"/>
      <c r="M527" s="6"/>
    </row>
    <row r="528" spans="12:13">
      <c r="L528" s="6"/>
      <c r="M528" s="6"/>
    </row>
    <row r="529" spans="12:13">
      <c r="L529" s="6"/>
      <c r="M529" s="6"/>
    </row>
    <row r="530" spans="12:13">
      <c r="L530" s="6"/>
      <c r="M530" s="6"/>
    </row>
    <row r="531" spans="12:13">
      <c r="L531" s="6"/>
      <c r="M531" s="6"/>
    </row>
    <row r="532" spans="12:13">
      <c r="L532" s="6"/>
      <c r="M532" s="6"/>
    </row>
    <row r="533" spans="12:13">
      <c r="L533" s="6"/>
      <c r="M533" s="6"/>
    </row>
    <row r="534" spans="12:13">
      <c r="L534" s="6"/>
      <c r="M534" s="6"/>
    </row>
    <row r="535" spans="12:13">
      <c r="L535" s="6"/>
      <c r="M535" s="6"/>
    </row>
    <row r="536" spans="12:13">
      <c r="L536" s="6"/>
      <c r="M536" s="6"/>
    </row>
    <row r="537" spans="12:13">
      <c r="L537" s="6"/>
      <c r="M537" s="6"/>
    </row>
    <row r="538" spans="12:13">
      <c r="L538" s="6"/>
      <c r="M538" s="6"/>
    </row>
    <row r="539" spans="12:13">
      <c r="L539" s="6"/>
      <c r="M539" s="6"/>
    </row>
    <row r="540" spans="12:13">
      <c r="L540" s="6"/>
      <c r="M540" s="6"/>
    </row>
    <row r="541" spans="12:13">
      <c r="L541" s="6"/>
      <c r="M541" s="6"/>
    </row>
    <row r="542" spans="12:13">
      <c r="L542" s="6"/>
      <c r="M542" s="6"/>
    </row>
    <row r="543" spans="12:13">
      <c r="L543" s="6"/>
      <c r="M543" s="6"/>
    </row>
    <row r="544" spans="12:13">
      <c r="L544" s="6"/>
      <c r="M544" s="6"/>
    </row>
    <row r="545" spans="12:13">
      <c r="L545" s="6"/>
      <c r="M545" s="6"/>
    </row>
    <row r="546" spans="12:13">
      <c r="L546" s="6"/>
      <c r="M546" s="6"/>
    </row>
    <row r="547" spans="12:13">
      <c r="L547" s="6"/>
      <c r="M547" s="6"/>
    </row>
    <row r="548" spans="12:13">
      <c r="L548" s="6"/>
      <c r="M548" s="6"/>
    </row>
    <row r="549" spans="12:13">
      <c r="L549" s="6"/>
      <c r="M549" s="6"/>
    </row>
    <row r="550" spans="12:13">
      <c r="L550" s="6"/>
      <c r="M550" s="6"/>
    </row>
    <row r="551" spans="12:13">
      <c r="L551" s="6"/>
      <c r="M551" s="6"/>
    </row>
    <row r="552" spans="12:13">
      <c r="L552" s="6"/>
      <c r="M552" s="6"/>
    </row>
    <row r="553" spans="12:13">
      <c r="L553" s="6"/>
      <c r="M553" s="6"/>
    </row>
    <row r="554" spans="12:13">
      <c r="L554" s="6"/>
      <c r="M554" s="6"/>
    </row>
    <row r="555" spans="12:13">
      <c r="L555" s="6"/>
      <c r="M555" s="6"/>
    </row>
    <row r="556" spans="12:13">
      <c r="L556" s="6"/>
      <c r="M556" s="6"/>
    </row>
    <row r="557" spans="12:13">
      <c r="L557" s="6"/>
      <c r="M557" s="6"/>
    </row>
    <row r="558" spans="12:13">
      <c r="L558" s="6"/>
      <c r="M558" s="6"/>
    </row>
    <row r="559" spans="12:13">
      <c r="L559" s="6"/>
      <c r="M559" s="6"/>
    </row>
    <row r="560" spans="12:13">
      <c r="L560" s="6"/>
      <c r="M560" s="6"/>
    </row>
    <row r="561" spans="12:13">
      <c r="L561" s="6"/>
      <c r="M561" s="6"/>
    </row>
    <row r="562" spans="12:13">
      <c r="L562" s="6"/>
      <c r="M562" s="6"/>
    </row>
    <row r="563" spans="12:13">
      <c r="L563" s="6"/>
      <c r="M563" s="6"/>
    </row>
    <row r="564" spans="12:13">
      <c r="L564" s="6"/>
      <c r="M564" s="6"/>
    </row>
    <row r="565" spans="12:13">
      <c r="L565" s="6"/>
      <c r="M565" s="6"/>
    </row>
    <row r="566" spans="12:13">
      <c r="L566" s="6"/>
      <c r="M566" s="6"/>
    </row>
    <row r="567" spans="12:13">
      <c r="L567" s="6"/>
      <c r="M567" s="6"/>
    </row>
    <row r="568" spans="12:13">
      <c r="L568" s="6"/>
      <c r="M568" s="6"/>
    </row>
    <row r="569" spans="12:13">
      <c r="L569" s="6"/>
      <c r="M569" s="6"/>
    </row>
    <row r="570" spans="12:13">
      <c r="L570" s="6"/>
      <c r="M570" s="6"/>
    </row>
    <row r="571" spans="12:13">
      <c r="L571" s="6"/>
      <c r="M571" s="6"/>
    </row>
    <row r="572" spans="12:13">
      <c r="L572" s="6"/>
      <c r="M572" s="6"/>
    </row>
    <row r="573" spans="12:13">
      <c r="L573" s="6"/>
      <c r="M573" s="6"/>
    </row>
    <row r="574" spans="12:13">
      <c r="L574" s="6"/>
      <c r="M574" s="6"/>
    </row>
    <row r="575" spans="12:13">
      <c r="L575" s="6"/>
      <c r="M575" s="6"/>
    </row>
    <row r="576" spans="12:13">
      <c r="L576" s="6"/>
      <c r="M576" s="6"/>
    </row>
    <row r="577" spans="12:13">
      <c r="L577" s="6"/>
      <c r="M577" s="6"/>
    </row>
    <row r="578" spans="12:13">
      <c r="L578" s="6"/>
      <c r="M578" s="6"/>
    </row>
    <row r="579" spans="12:13">
      <c r="L579" s="6"/>
      <c r="M579" s="6"/>
    </row>
    <row r="580" spans="12:13">
      <c r="L580" s="6"/>
      <c r="M580" s="6"/>
    </row>
    <row r="581" spans="12:13">
      <c r="L581" s="6"/>
      <c r="M581" s="6"/>
    </row>
    <row r="582" spans="12:13">
      <c r="L582" s="6"/>
      <c r="M582" s="6"/>
    </row>
    <row r="583" spans="12:13">
      <c r="L583" s="6"/>
      <c r="M583" s="6"/>
    </row>
    <row r="584" spans="12:13">
      <c r="L584" s="6"/>
      <c r="M584" s="6"/>
    </row>
    <row r="585" spans="12:13">
      <c r="L585" s="6"/>
      <c r="M585" s="6"/>
    </row>
    <row r="586" spans="12:13">
      <c r="L586" s="6"/>
      <c r="M586" s="6"/>
    </row>
    <row r="587" spans="12:13">
      <c r="L587" s="6"/>
      <c r="M587" s="6"/>
    </row>
    <row r="588" spans="12:13">
      <c r="L588" s="6"/>
      <c r="M588" s="6"/>
    </row>
    <row r="589" spans="12:13">
      <c r="L589" s="6"/>
      <c r="M589" s="6"/>
    </row>
    <row r="590" spans="12:13">
      <c r="L590" s="6"/>
      <c r="M590" s="6"/>
    </row>
    <row r="591" spans="12:13">
      <c r="L591" s="6"/>
      <c r="M591" s="6"/>
    </row>
    <row r="592" spans="12:13">
      <c r="L592" s="6"/>
      <c r="M592" s="6"/>
    </row>
    <row r="593" spans="12:13">
      <c r="L593" s="6"/>
      <c r="M593" s="6"/>
    </row>
    <row r="594" spans="12:13">
      <c r="L594" s="6"/>
      <c r="M594" s="6"/>
    </row>
    <row r="595" spans="12:13">
      <c r="L595" s="6"/>
      <c r="M595" s="6"/>
    </row>
    <row r="596" spans="12:13">
      <c r="L596" s="6"/>
      <c r="M596" s="6"/>
    </row>
    <row r="597" spans="12:13">
      <c r="L597" s="6"/>
      <c r="M597" s="6"/>
    </row>
    <row r="598" spans="12:13">
      <c r="L598" s="6"/>
      <c r="M598" s="6"/>
    </row>
    <row r="599" spans="12:13">
      <c r="L599" s="6"/>
      <c r="M599" s="6"/>
    </row>
    <row r="600" spans="12:13">
      <c r="L600" s="6"/>
      <c r="M600" s="6"/>
    </row>
    <row r="601" spans="12:13">
      <c r="L601" s="6"/>
      <c r="M601" s="6"/>
    </row>
    <row r="602" spans="12:13">
      <c r="L602" s="6"/>
      <c r="M602" s="6"/>
    </row>
    <row r="603" spans="12:13">
      <c r="L603" s="6"/>
      <c r="M603" s="6"/>
    </row>
    <row r="604" spans="12:13">
      <c r="L604" s="6"/>
      <c r="M604" s="6"/>
    </row>
    <row r="605" spans="12:13">
      <c r="L605" s="6"/>
      <c r="M605" s="6"/>
    </row>
    <row r="606" spans="12:13">
      <c r="L606" s="6"/>
      <c r="M606" s="6"/>
    </row>
    <row r="607" spans="12:13">
      <c r="L607" s="6"/>
      <c r="M607" s="6"/>
    </row>
    <row r="608" spans="12:13">
      <c r="L608" s="6"/>
      <c r="M608" s="6"/>
    </row>
    <row r="609" spans="12:13">
      <c r="L609" s="6"/>
      <c r="M609" s="6"/>
    </row>
    <row r="610" spans="12:13">
      <c r="L610" s="6"/>
      <c r="M610" s="6"/>
    </row>
    <row r="611" spans="12:13">
      <c r="L611" s="6"/>
      <c r="M611" s="6"/>
    </row>
    <row r="612" spans="12:13">
      <c r="L612" s="6"/>
      <c r="M612" s="6"/>
    </row>
    <row r="613" spans="12:13">
      <c r="L613" s="6"/>
      <c r="M613" s="6"/>
    </row>
    <row r="614" spans="12:13">
      <c r="L614" s="6"/>
      <c r="M614" s="6"/>
    </row>
    <row r="615" spans="12:13">
      <c r="L615" s="6"/>
      <c r="M615" s="6"/>
    </row>
    <row r="616" spans="12:13">
      <c r="L616" s="6"/>
      <c r="M616" s="6"/>
    </row>
    <row r="617" spans="12:13">
      <c r="L617" s="6"/>
      <c r="M617" s="6"/>
    </row>
    <row r="618" spans="12:13">
      <c r="L618" s="6"/>
      <c r="M618" s="6"/>
    </row>
    <row r="619" spans="12:13">
      <c r="L619" s="6"/>
      <c r="M619" s="6"/>
    </row>
    <row r="620" spans="12:13">
      <c r="L620" s="6"/>
      <c r="M620" s="6"/>
    </row>
    <row r="621" spans="12:13">
      <c r="L621" s="6"/>
      <c r="M621" s="6"/>
    </row>
    <row r="622" spans="12:13">
      <c r="L622" s="6"/>
      <c r="M622" s="6"/>
    </row>
    <row r="623" spans="12:13">
      <c r="L623" s="6"/>
      <c r="M623" s="6"/>
    </row>
    <row r="624" spans="12:13">
      <c r="L624" s="6"/>
      <c r="M624" s="6"/>
    </row>
    <row r="625" spans="12:13">
      <c r="L625" s="6"/>
      <c r="M625" s="6"/>
    </row>
    <row r="626" spans="12:13">
      <c r="L626" s="6"/>
      <c r="M626" s="6"/>
    </row>
    <row r="627" spans="12:13">
      <c r="L627" s="6"/>
      <c r="M627" s="6"/>
    </row>
    <row r="628" spans="12:13">
      <c r="L628" s="6"/>
      <c r="M628" s="6"/>
    </row>
    <row r="629" spans="12:13">
      <c r="L629" s="6"/>
      <c r="M629" s="6"/>
    </row>
    <row r="630" spans="12:13">
      <c r="L630" s="6"/>
      <c r="M630" s="6"/>
    </row>
    <row r="631" spans="12:13">
      <c r="L631" s="6"/>
      <c r="M631" s="6"/>
    </row>
    <row r="632" spans="12:13">
      <c r="L632" s="6"/>
      <c r="M632" s="6"/>
    </row>
    <row r="633" spans="12:13">
      <c r="L633" s="6"/>
      <c r="M633" s="6"/>
    </row>
    <row r="634" spans="12:13">
      <c r="L634" s="6"/>
      <c r="M634" s="6"/>
    </row>
    <row r="635" spans="12:13">
      <c r="L635" s="6"/>
      <c r="M635" s="6"/>
    </row>
    <row r="636" spans="12:13">
      <c r="L636" s="6"/>
      <c r="M636" s="6"/>
    </row>
    <row r="637" spans="12:13">
      <c r="L637" s="6"/>
      <c r="M637" s="6"/>
    </row>
    <row r="638" spans="12:13">
      <c r="L638" s="6"/>
      <c r="M638" s="6"/>
    </row>
    <row r="639" spans="12:13">
      <c r="L639" s="6"/>
      <c r="M639" s="6"/>
    </row>
    <row r="640" spans="12:13">
      <c r="L640" s="6"/>
      <c r="M640" s="6"/>
    </row>
    <row r="641" spans="12:13">
      <c r="L641" s="6"/>
      <c r="M641" s="6"/>
    </row>
    <row r="642" spans="12:13">
      <c r="L642" s="6"/>
      <c r="M642" s="6"/>
    </row>
    <row r="643" spans="12:13">
      <c r="L643" s="6"/>
      <c r="M643" s="6"/>
    </row>
    <row r="644" spans="12:13">
      <c r="L644" s="6"/>
      <c r="M644" s="6"/>
    </row>
    <row r="645" spans="12:13">
      <c r="L645" s="6"/>
      <c r="M645" s="6"/>
    </row>
    <row r="646" spans="12:13">
      <c r="L646" s="6"/>
      <c r="M646" s="6"/>
    </row>
    <row r="647" spans="12:13">
      <c r="L647" s="6"/>
      <c r="M647" s="6"/>
    </row>
    <row r="648" spans="12:13">
      <c r="L648" s="6"/>
      <c r="M648" s="6"/>
    </row>
    <row r="649" spans="12:13">
      <c r="L649" s="6"/>
      <c r="M649" s="6"/>
    </row>
    <row r="650" spans="12:13">
      <c r="L650" s="6"/>
      <c r="M650" s="6"/>
    </row>
    <row r="651" spans="12:13">
      <c r="L651" s="6"/>
      <c r="M651" s="6"/>
    </row>
    <row r="652" spans="12:13">
      <c r="L652" s="6"/>
      <c r="M652" s="6"/>
    </row>
    <row r="653" spans="12:13">
      <c r="L653" s="6"/>
      <c r="M653" s="6"/>
    </row>
    <row r="654" spans="12:13">
      <c r="L654" s="6"/>
      <c r="M654" s="6"/>
    </row>
    <row r="655" spans="12:13">
      <c r="L655" s="6"/>
      <c r="M655" s="6"/>
    </row>
    <row r="656" spans="12:13">
      <c r="L656" s="6"/>
      <c r="M656" s="6"/>
    </row>
    <row r="657" spans="12:13">
      <c r="L657" s="6"/>
      <c r="M657" s="6"/>
    </row>
    <row r="658" spans="12:13">
      <c r="L658" s="6"/>
      <c r="M658" s="6"/>
    </row>
    <row r="659" spans="12:13">
      <c r="L659" s="6"/>
      <c r="M659" s="6"/>
    </row>
    <row r="660" spans="12:13">
      <c r="L660" s="6"/>
      <c r="M660" s="6"/>
    </row>
    <row r="661" spans="12:13">
      <c r="L661" s="6"/>
      <c r="M661" s="6"/>
    </row>
    <row r="662" spans="12:13">
      <c r="L662" s="6"/>
      <c r="M662" s="6"/>
    </row>
    <row r="663" spans="12:13">
      <c r="L663" s="6"/>
      <c r="M663" s="6"/>
    </row>
    <row r="664" spans="12:13">
      <c r="L664" s="6"/>
      <c r="M664" s="6"/>
    </row>
    <row r="665" spans="12:13">
      <c r="L665" s="6"/>
      <c r="M665" s="6"/>
    </row>
    <row r="666" spans="12:13">
      <c r="L666" s="6"/>
      <c r="M666" s="6"/>
    </row>
    <row r="667" spans="12:13">
      <c r="L667" s="6"/>
      <c r="M667" s="6"/>
    </row>
    <row r="668" spans="12:13">
      <c r="L668" s="6"/>
      <c r="M668" s="6"/>
    </row>
    <row r="669" spans="12:13">
      <c r="L669" s="6"/>
      <c r="M669" s="6"/>
    </row>
    <row r="670" spans="12:13">
      <c r="L670" s="6"/>
      <c r="M670" s="6"/>
    </row>
    <row r="671" spans="12:13">
      <c r="L671" s="6"/>
      <c r="M671" s="6"/>
    </row>
    <row r="672" spans="12:13">
      <c r="L672" s="6"/>
      <c r="M672" s="6"/>
    </row>
    <row r="673" spans="12:13">
      <c r="L673" s="6"/>
      <c r="M673" s="6"/>
    </row>
    <row r="674" spans="12:13">
      <c r="L674" s="6"/>
      <c r="M674" s="6"/>
    </row>
    <row r="675" spans="12:13">
      <c r="L675" s="6"/>
      <c r="M675" s="6"/>
    </row>
    <row r="676" spans="12:13">
      <c r="L676" s="6"/>
      <c r="M676" s="6"/>
    </row>
    <row r="677" spans="12:13">
      <c r="L677" s="6"/>
      <c r="M677" s="6"/>
    </row>
    <row r="678" spans="12:13">
      <c r="L678" s="6"/>
      <c r="M678" s="6"/>
    </row>
    <row r="679" spans="12:13">
      <c r="L679" s="6"/>
      <c r="M679" s="6"/>
    </row>
    <row r="680" spans="12:13">
      <c r="L680" s="6"/>
      <c r="M680" s="6"/>
    </row>
    <row r="681" spans="12:13">
      <c r="L681" s="6"/>
      <c r="M681" s="6"/>
    </row>
    <row r="682" spans="12:13">
      <c r="L682" s="6"/>
      <c r="M682" s="6"/>
    </row>
    <row r="683" spans="12:13">
      <c r="L683" s="6"/>
      <c r="M683" s="6"/>
    </row>
    <row r="684" spans="12:13">
      <c r="L684" s="6"/>
      <c r="M684" s="6"/>
    </row>
    <row r="685" spans="12:13">
      <c r="L685" s="6"/>
      <c r="M685" s="6"/>
    </row>
    <row r="686" spans="12:13">
      <c r="L686" s="6"/>
      <c r="M686" s="6"/>
    </row>
    <row r="687" spans="12:13">
      <c r="L687" s="6"/>
      <c r="M687" s="6"/>
    </row>
    <row r="688" spans="12:13">
      <c r="L688" s="6"/>
      <c r="M688" s="6"/>
    </row>
    <row r="689" spans="12:13">
      <c r="L689" s="6"/>
      <c r="M689" s="6"/>
    </row>
    <row r="690" spans="12:13">
      <c r="L690" s="6"/>
      <c r="M690" s="6"/>
    </row>
    <row r="691" spans="12:13">
      <c r="L691" s="6"/>
      <c r="M691" s="6"/>
    </row>
    <row r="692" spans="12:13">
      <c r="L692" s="6"/>
      <c r="M692" s="6"/>
    </row>
    <row r="693" spans="12:13">
      <c r="L693" s="6"/>
      <c r="M693" s="6"/>
    </row>
    <row r="694" spans="12:13">
      <c r="L694" s="6"/>
      <c r="M694" s="6"/>
    </row>
    <row r="695" spans="12:13">
      <c r="L695" s="6"/>
      <c r="M695" s="6"/>
    </row>
    <row r="696" spans="12:13">
      <c r="L696" s="6"/>
      <c r="M696" s="6"/>
    </row>
    <row r="697" spans="12:13">
      <c r="L697" s="6"/>
      <c r="M697" s="6"/>
    </row>
    <row r="698" spans="12:13">
      <c r="L698" s="6"/>
      <c r="M698" s="6"/>
    </row>
    <row r="699" spans="12:13">
      <c r="L699" s="6"/>
      <c r="M699" s="6"/>
    </row>
    <row r="700" spans="12:13">
      <c r="L700" s="6"/>
      <c r="M700" s="6"/>
    </row>
    <row r="701" spans="12:13">
      <c r="L701" s="6"/>
      <c r="M701" s="6"/>
    </row>
    <row r="702" spans="12:13">
      <c r="L702" s="6"/>
      <c r="M702" s="6"/>
    </row>
    <row r="703" spans="12:13">
      <c r="L703" s="6"/>
      <c r="M703" s="6"/>
    </row>
    <row r="704" spans="12:13">
      <c r="L704" s="6"/>
      <c r="M704" s="6"/>
    </row>
    <row r="705" spans="12:13">
      <c r="L705" s="6"/>
      <c r="M705" s="6"/>
    </row>
    <row r="706" spans="12:13">
      <c r="L706" s="6"/>
      <c r="M706" s="6"/>
    </row>
    <row r="707" spans="12:13">
      <c r="L707" s="6"/>
      <c r="M707" s="6"/>
    </row>
    <row r="708" spans="12:13">
      <c r="L708" s="6"/>
      <c r="M708" s="6"/>
    </row>
    <row r="709" spans="12:13">
      <c r="L709" s="6"/>
      <c r="M709" s="6"/>
    </row>
    <row r="710" spans="12:13">
      <c r="L710" s="6"/>
      <c r="M710" s="6"/>
    </row>
    <row r="711" spans="12:13">
      <c r="L711" s="6"/>
      <c r="M711" s="6"/>
    </row>
    <row r="712" spans="12:13">
      <c r="L712" s="6"/>
      <c r="M712" s="6"/>
    </row>
    <row r="713" spans="12:13">
      <c r="L713" s="6"/>
      <c r="M713" s="6"/>
    </row>
    <row r="714" spans="12:13">
      <c r="L714" s="6"/>
      <c r="M714" s="6"/>
    </row>
    <row r="715" spans="12:13">
      <c r="L715" s="6"/>
      <c r="M715" s="6"/>
    </row>
    <row r="716" spans="12:13">
      <c r="L716" s="6"/>
      <c r="M716" s="6"/>
    </row>
    <row r="717" spans="12:13">
      <c r="L717" s="6"/>
      <c r="M717" s="6"/>
    </row>
    <row r="718" spans="12:13">
      <c r="L718" s="6"/>
      <c r="M718" s="6"/>
    </row>
    <row r="719" spans="12:13">
      <c r="L719" s="6"/>
      <c r="M719" s="6"/>
    </row>
    <row r="720" spans="12:13">
      <c r="L720" s="6"/>
      <c r="M720" s="6"/>
    </row>
    <row r="721" spans="12:13">
      <c r="L721" s="6"/>
      <c r="M721" s="6"/>
    </row>
    <row r="722" spans="12:13">
      <c r="L722" s="6"/>
      <c r="M722" s="6"/>
    </row>
    <row r="723" spans="12:13">
      <c r="L723" s="6"/>
      <c r="M723" s="6"/>
    </row>
    <row r="724" spans="12:13">
      <c r="L724" s="6"/>
      <c r="M724" s="6"/>
    </row>
    <row r="725" spans="12:13">
      <c r="L725" s="6"/>
      <c r="M725" s="6"/>
    </row>
    <row r="726" spans="12:13">
      <c r="L726" s="6"/>
      <c r="M726" s="6"/>
    </row>
    <row r="727" spans="12:13">
      <c r="L727" s="6"/>
      <c r="M727" s="6"/>
    </row>
    <row r="728" spans="12:13">
      <c r="L728" s="6"/>
      <c r="M728" s="6"/>
    </row>
    <row r="729" spans="12:13">
      <c r="L729" s="6"/>
      <c r="M729" s="6"/>
    </row>
    <row r="730" spans="12:13">
      <c r="L730" s="6"/>
      <c r="M730" s="6"/>
    </row>
    <row r="731" spans="12:13">
      <c r="L731" s="6"/>
      <c r="M731" s="6"/>
    </row>
    <row r="732" spans="12:13">
      <c r="L732" s="6"/>
      <c r="M732" s="6"/>
    </row>
    <row r="733" spans="12:13">
      <c r="L733" s="6"/>
      <c r="M733" s="6"/>
    </row>
    <row r="734" spans="12:13">
      <c r="L734" s="6"/>
      <c r="M734" s="6"/>
    </row>
    <row r="735" spans="12:13">
      <c r="L735" s="6"/>
      <c r="M735" s="6"/>
    </row>
    <row r="736" spans="12:13">
      <c r="L736" s="6"/>
      <c r="M736" s="6"/>
    </row>
    <row r="737" spans="12:13">
      <c r="L737" s="6"/>
      <c r="M737" s="6"/>
    </row>
    <row r="738" spans="12:13">
      <c r="L738" s="6"/>
      <c r="M738" s="6"/>
    </row>
    <row r="739" spans="12:13">
      <c r="L739" s="6"/>
      <c r="M739" s="6"/>
    </row>
    <row r="740" spans="12:13">
      <c r="L740" s="6"/>
      <c r="M740" s="6"/>
    </row>
    <row r="741" spans="12:13">
      <c r="L741" s="6"/>
      <c r="M741" s="6"/>
    </row>
    <row r="742" spans="12:13">
      <c r="L742" s="6"/>
      <c r="M742" s="6"/>
    </row>
    <row r="743" spans="12:13">
      <c r="L743" s="6"/>
      <c r="M743" s="6"/>
    </row>
    <row r="744" spans="12:13">
      <c r="L744" s="6"/>
      <c r="M744" s="6"/>
    </row>
    <row r="745" spans="12:13">
      <c r="L745" s="6"/>
      <c r="M745" s="6"/>
    </row>
    <row r="746" spans="12:13">
      <c r="L746" s="6"/>
      <c r="M746" s="6"/>
    </row>
    <row r="747" spans="12:13">
      <c r="L747" s="6"/>
      <c r="M747" s="6"/>
    </row>
    <row r="748" spans="12:13">
      <c r="L748" s="6"/>
      <c r="M748" s="6"/>
    </row>
    <row r="749" spans="12:13">
      <c r="L749" s="6"/>
      <c r="M749" s="6"/>
    </row>
    <row r="750" spans="12:13">
      <c r="L750" s="6"/>
      <c r="M750" s="6"/>
    </row>
    <row r="751" spans="12:13">
      <c r="L751" s="6"/>
      <c r="M751" s="6"/>
    </row>
    <row r="752" spans="12:13">
      <c r="L752" s="6"/>
      <c r="M752" s="6"/>
    </row>
    <row r="753" spans="12:13">
      <c r="L753" s="6"/>
      <c r="M753" s="6"/>
    </row>
    <row r="754" spans="12:13">
      <c r="L754" s="6"/>
      <c r="M754" s="6"/>
    </row>
    <row r="755" spans="12:13">
      <c r="L755" s="6"/>
      <c r="M755" s="6"/>
    </row>
    <row r="756" spans="12:13">
      <c r="L756" s="6"/>
      <c r="M756" s="6"/>
    </row>
    <row r="757" spans="12:13">
      <c r="L757" s="6"/>
      <c r="M757" s="6"/>
    </row>
    <row r="758" spans="12:13">
      <c r="L758" s="6"/>
      <c r="M758" s="6"/>
    </row>
    <row r="759" spans="12:13">
      <c r="L759" s="6"/>
      <c r="M759" s="6"/>
    </row>
    <row r="760" spans="12:13">
      <c r="L760" s="6"/>
      <c r="M760" s="6"/>
    </row>
    <row r="761" spans="12:13">
      <c r="L761" s="6"/>
      <c r="M761" s="6"/>
    </row>
    <row r="762" spans="12:13">
      <c r="L762" s="6"/>
      <c r="M762" s="6"/>
    </row>
    <row r="763" spans="12:13">
      <c r="L763" s="6"/>
      <c r="M763" s="6"/>
    </row>
    <row r="764" spans="12:13">
      <c r="L764" s="6"/>
      <c r="M764" s="6"/>
    </row>
    <row r="765" spans="12:13">
      <c r="L765" s="6"/>
      <c r="M765" s="6"/>
    </row>
    <row r="766" spans="12:13">
      <c r="L766" s="6"/>
      <c r="M766" s="6"/>
    </row>
    <row r="767" spans="12:13">
      <c r="L767" s="6"/>
      <c r="M767" s="6"/>
    </row>
    <row r="768" spans="12:13">
      <c r="L768" s="6"/>
      <c r="M768" s="6"/>
    </row>
    <row r="769" spans="12:13">
      <c r="L769" s="6"/>
      <c r="M769" s="6"/>
    </row>
    <row r="770" spans="12:13">
      <c r="L770" s="6"/>
      <c r="M770" s="6"/>
    </row>
    <row r="771" spans="12:13">
      <c r="L771" s="6"/>
      <c r="M771" s="6"/>
    </row>
    <row r="772" spans="12:13">
      <c r="L772" s="6"/>
      <c r="M772" s="6"/>
    </row>
    <row r="773" spans="12:13">
      <c r="L773" s="6"/>
      <c r="M773" s="6"/>
    </row>
    <row r="774" spans="12:13">
      <c r="L774" s="6"/>
      <c r="M774" s="6"/>
    </row>
    <row r="775" spans="12:13">
      <c r="L775" s="6"/>
      <c r="M775" s="6"/>
    </row>
    <row r="776" spans="12:13">
      <c r="L776" s="6"/>
      <c r="M776" s="6"/>
    </row>
    <row r="777" spans="12:13">
      <c r="L777" s="6"/>
      <c r="M777" s="6"/>
    </row>
    <row r="778" spans="12:13">
      <c r="L778" s="6"/>
      <c r="M778" s="6"/>
    </row>
    <row r="779" spans="12:13">
      <c r="L779" s="6"/>
      <c r="M779" s="6"/>
    </row>
    <row r="780" spans="12:13">
      <c r="L780" s="6"/>
      <c r="M780" s="6"/>
    </row>
    <row r="781" spans="12:13">
      <c r="L781" s="6"/>
      <c r="M781" s="6"/>
    </row>
    <row r="782" spans="12:13">
      <c r="L782" s="6"/>
      <c r="M782" s="6"/>
    </row>
    <row r="783" spans="12:13">
      <c r="L783" s="6"/>
      <c r="M783" s="6"/>
    </row>
    <row r="784" spans="12:13">
      <c r="L784" s="6"/>
      <c r="M784" s="6"/>
    </row>
    <row r="785" spans="12:13">
      <c r="L785" s="6"/>
      <c r="M785" s="6"/>
    </row>
    <row r="786" spans="12:13">
      <c r="L786" s="6"/>
      <c r="M786" s="6"/>
    </row>
    <row r="787" spans="12:13">
      <c r="L787" s="6"/>
      <c r="M787" s="6"/>
    </row>
    <row r="788" spans="12:13">
      <c r="L788" s="6"/>
      <c r="M788" s="6"/>
    </row>
    <row r="789" spans="12:13">
      <c r="L789" s="6"/>
      <c r="M789" s="6"/>
    </row>
    <row r="790" spans="12:13">
      <c r="L790" s="6"/>
      <c r="M790" s="6"/>
    </row>
    <row r="791" spans="12:13">
      <c r="L791" s="6"/>
      <c r="M791" s="6"/>
    </row>
    <row r="792" spans="12:13">
      <c r="L792" s="6"/>
      <c r="M792" s="6"/>
    </row>
    <row r="793" spans="12:13">
      <c r="L793" s="6"/>
      <c r="M793" s="6"/>
    </row>
    <row r="794" spans="12:13">
      <c r="L794" s="6"/>
      <c r="M794" s="6"/>
    </row>
    <row r="795" spans="12:13">
      <c r="L795" s="6"/>
      <c r="M795" s="6"/>
    </row>
    <row r="796" spans="12:13">
      <c r="L796" s="6"/>
      <c r="M796" s="6"/>
    </row>
    <row r="797" spans="12:13">
      <c r="L797" s="6"/>
      <c r="M797" s="6"/>
    </row>
    <row r="798" spans="12:13">
      <c r="L798" s="6"/>
      <c r="M798" s="6"/>
    </row>
    <row r="799" spans="12:13">
      <c r="L799" s="6"/>
      <c r="M799" s="6"/>
    </row>
    <row r="800" spans="12:13">
      <c r="L800" s="6"/>
      <c r="M800" s="6"/>
    </row>
    <row r="801" spans="12:13">
      <c r="L801" s="6"/>
      <c r="M801" s="6"/>
    </row>
    <row r="802" spans="12:13">
      <c r="L802" s="6"/>
      <c r="M802" s="6"/>
    </row>
    <row r="803" spans="12:13">
      <c r="L803" s="6"/>
      <c r="M803" s="6"/>
    </row>
    <row r="804" spans="12:13">
      <c r="L804" s="6"/>
      <c r="M804" s="6"/>
    </row>
    <row r="805" spans="12:13">
      <c r="L805" s="6"/>
      <c r="M805" s="6"/>
    </row>
    <row r="806" spans="12:13">
      <c r="L806" s="6"/>
      <c r="M806" s="6"/>
    </row>
    <row r="807" spans="12:13">
      <c r="L807" s="6"/>
      <c r="M807" s="6"/>
    </row>
    <row r="808" spans="12:13">
      <c r="L808" s="6"/>
      <c r="M808" s="6"/>
    </row>
    <row r="809" spans="12:13">
      <c r="L809" s="6"/>
      <c r="M809" s="6"/>
    </row>
    <row r="810" spans="12:13">
      <c r="L810" s="6"/>
      <c r="M810" s="6"/>
    </row>
    <row r="811" spans="12:13">
      <c r="L811" s="6"/>
      <c r="M811" s="6"/>
    </row>
    <row r="812" spans="12:13">
      <c r="L812" s="6"/>
      <c r="M812" s="6"/>
    </row>
    <row r="813" spans="12:13">
      <c r="L813" s="6"/>
      <c r="M813" s="6"/>
    </row>
    <row r="814" spans="12:13">
      <c r="L814" s="6"/>
      <c r="M814" s="6"/>
    </row>
    <row r="815" spans="12:13">
      <c r="L815" s="6"/>
      <c r="M815" s="6"/>
    </row>
    <row r="816" spans="12:13">
      <c r="L816" s="6"/>
      <c r="M816" s="6"/>
    </row>
    <row r="817" spans="12:13">
      <c r="L817" s="6"/>
      <c r="M817" s="6"/>
    </row>
    <row r="818" spans="12:13">
      <c r="L818" s="6"/>
      <c r="M818" s="6"/>
    </row>
    <row r="819" spans="12:13">
      <c r="L819" s="6"/>
      <c r="M819" s="6"/>
    </row>
    <row r="820" spans="12:13">
      <c r="L820" s="6"/>
      <c r="M820" s="6"/>
    </row>
    <row r="821" spans="12:13">
      <c r="L821" s="6"/>
      <c r="M821" s="6"/>
    </row>
    <row r="822" spans="12:13">
      <c r="L822" s="6"/>
      <c r="M822" s="6"/>
    </row>
    <row r="823" spans="12:13">
      <c r="L823" s="6"/>
      <c r="M823" s="6"/>
    </row>
    <row r="824" spans="12:13">
      <c r="L824" s="6"/>
      <c r="M824" s="6"/>
    </row>
    <row r="825" spans="12:13">
      <c r="L825" s="6"/>
      <c r="M825" s="6"/>
    </row>
    <row r="826" spans="12:13">
      <c r="L826" s="6"/>
      <c r="M826" s="6"/>
    </row>
    <row r="827" spans="12:13">
      <c r="L827" s="6"/>
      <c r="M827" s="6"/>
    </row>
    <row r="828" spans="12:13">
      <c r="L828" s="6"/>
      <c r="M828" s="6"/>
    </row>
    <row r="829" spans="12:13">
      <c r="L829" s="6"/>
      <c r="M829" s="6"/>
    </row>
    <row r="830" spans="12:13">
      <c r="L830" s="6"/>
      <c r="M830" s="6"/>
    </row>
    <row r="831" spans="12:13">
      <c r="L831" s="6"/>
      <c r="M831" s="6"/>
    </row>
    <row r="832" spans="12:13">
      <c r="L832" s="6"/>
      <c r="M832" s="6"/>
    </row>
    <row r="833" spans="12:13">
      <c r="L833" s="6"/>
      <c r="M833" s="6"/>
    </row>
    <row r="834" spans="12:13">
      <c r="L834" s="6"/>
      <c r="M834" s="6"/>
    </row>
    <row r="835" spans="12:13">
      <c r="L835" s="6"/>
      <c r="M835" s="6"/>
    </row>
    <row r="836" spans="12:13">
      <c r="L836" s="6"/>
      <c r="M836" s="6"/>
    </row>
    <row r="837" spans="12:13">
      <c r="L837" s="6"/>
      <c r="M837" s="6"/>
    </row>
    <row r="838" spans="12:13">
      <c r="L838" s="6"/>
      <c r="M838" s="6"/>
    </row>
    <row r="839" spans="12:13">
      <c r="L839" s="6"/>
      <c r="M839" s="6"/>
    </row>
    <row r="840" spans="12:13">
      <c r="L840" s="6"/>
      <c r="M840" s="6"/>
    </row>
    <row r="841" spans="12:13">
      <c r="L841" s="6"/>
      <c r="M841" s="6"/>
    </row>
    <row r="842" spans="12:13">
      <c r="L842" s="6"/>
      <c r="M842" s="6"/>
    </row>
    <row r="843" spans="12:13">
      <c r="L843" s="6"/>
      <c r="M843" s="6"/>
    </row>
    <row r="844" spans="12:13">
      <c r="L844" s="6"/>
      <c r="M844" s="6"/>
    </row>
    <row r="845" spans="12:13">
      <c r="L845" s="6"/>
      <c r="M845" s="6"/>
    </row>
    <row r="846" spans="12:13">
      <c r="L846" s="6"/>
      <c r="M846" s="6"/>
    </row>
    <row r="847" spans="12:13">
      <c r="L847" s="6"/>
      <c r="M847" s="6"/>
    </row>
    <row r="848" spans="12:13">
      <c r="L848" s="6"/>
      <c r="M848" s="6"/>
    </row>
    <row r="849" spans="12:13">
      <c r="L849" s="6"/>
      <c r="M849" s="6"/>
    </row>
    <row r="850" spans="12:13">
      <c r="L850" s="6"/>
      <c r="M850" s="6"/>
    </row>
    <row r="851" spans="12:13">
      <c r="L851" s="6"/>
      <c r="M851" s="6"/>
    </row>
    <row r="852" spans="12:13">
      <c r="L852" s="6"/>
      <c r="M852" s="6"/>
    </row>
    <row r="853" spans="12:13">
      <c r="L853" s="6"/>
      <c r="M853" s="6"/>
    </row>
    <row r="854" spans="12:13">
      <c r="L854" s="6"/>
      <c r="M854" s="6"/>
    </row>
    <row r="855" spans="12:13">
      <c r="L855" s="6"/>
      <c r="M855" s="6"/>
    </row>
    <row r="856" spans="12:13">
      <c r="L856" s="6"/>
      <c r="M856" s="6"/>
    </row>
    <row r="857" spans="12:13">
      <c r="L857" s="6"/>
      <c r="M857" s="6"/>
    </row>
    <row r="858" spans="12:13">
      <c r="L858" s="6"/>
      <c r="M858" s="6"/>
    </row>
    <row r="859" spans="12:13">
      <c r="L859" s="6"/>
      <c r="M859" s="6"/>
    </row>
    <row r="860" spans="12:13">
      <c r="L860" s="6"/>
      <c r="M860" s="6"/>
    </row>
    <row r="861" spans="12:13">
      <c r="L861" s="6"/>
      <c r="M861" s="6"/>
    </row>
    <row r="862" spans="12:13">
      <c r="L862" s="6"/>
      <c r="M862" s="6"/>
    </row>
    <row r="863" spans="12:13">
      <c r="L863" s="6"/>
      <c r="M863" s="6"/>
    </row>
    <row r="864" spans="12:13">
      <c r="L864" s="6"/>
      <c r="M864" s="6"/>
    </row>
    <row r="865" spans="12:13">
      <c r="L865" s="6"/>
      <c r="M865" s="6"/>
    </row>
    <row r="866" spans="12:13">
      <c r="L866" s="6"/>
      <c r="M866" s="6"/>
    </row>
    <row r="867" spans="12:13">
      <c r="L867" s="6"/>
      <c r="M867" s="6"/>
    </row>
    <row r="868" spans="12:13">
      <c r="L868" s="6"/>
      <c r="M868" s="6"/>
    </row>
    <row r="869" spans="12:13">
      <c r="L869" s="6"/>
      <c r="M869" s="6"/>
    </row>
    <row r="870" spans="12:13">
      <c r="L870" s="6"/>
      <c r="M870" s="6"/>
    </row>
    <row r="871" spans="12:13">
      <c r="L871" s="6"/>
      <c r="M871" s="6"/>
    </row>
    <row r="872" spans="12:13">
      <c r="L872" s="6"/>
      <c r="M872" s="6"/>
    </row>
    <row r="873" spans="12:13">
      <c r="L873" s="6"/>
      <c r="M873" s="6"/>
    </row>
    <row r="874" spans="12:13">
      <c r="L874" s="6"/>
      <c r="M874" s="6"/>
    </row>
    <row r="875" spans="12:13">
      <c r="L875" s="6"/>
      <c r="M875" s="6"/>
    </row>
    <row r="876" spans="12:13">
      <c r="L876" s="6"/>
      <c r="M876" s="6"/>
    </row>
    <row r="877" spans="12:13">
      <c r="L877" s="6"/>
      <c r="M877" s="6"/>
    </row>
    <row r="878" spans="12:13">
      <c r="L878" s="6"/>
      <c r="M878" s="6"/>
    </row>
    <row r="879" spans="12:13">
      <c r="L879" s="6"/>
      <c r="M879" s="6"/>
    </row>
    <row r="880" spans="12:13">
      <c r="L880" s="6"/>
      <c r="M880" s="6"/>
    </row>
    <row r="881" spans="12:13">
      <c r="L881" s="6"/>
      <c r="M881" s="6"/>
    </row>
    <row r="882" spans="12:13">
      <c r="L882" s="6"/>
      <c r="M882" s="6"/>
    </row>
    <row r="883" spans="12:13">
      <c r="L883" s="6"/>
      <c r="M883" s="6"/>
    </row>
    <row r="884" spans="12:13">
      <c r="L884" s="6"/>
      <c r="M884" s="6"/>
    </row>
    <row r="885" spans="12:13">
      <c r="L885" s="6"/>
      <c r="M885" s="6"/>
    </row>
    <row r="886" spans="12:13">
      <c r="L886" s="6"/>
      <c r="M886" s="6"/>
    </row>
    <row r="887" spans="12:13">
      <c r="L887" s="6"/>
      <c r="M887" s="6"/>
    </row>
    <row r="888" spans="12:13">
      <c r="L888" s="6"/>
      <c r="M888" s="6"/>
    </row>
    <row r="889" spans="12:13">
      <c r="L889" s="6"/>
      <c r="M889" s="6"/>
    </row>
    <row r="890" spans="12:13">
      <c r="L890" s="6"/>
      <c r="M890" s="6"/>
    </row>
    <row r="891" spans="12:13">
      <c r="L891" s="6"/>
      <c r="M891" s="6"/>
    </row>
    <row r="892" spans="12:13">
      <c r="L892" s="6"/>
      <c r="M892" s="6"/>
    </row>
    <row r="893" spans="12:13">
      <c r="L893" s="6"/>
      <c r="M893" s="6"/>
    </row>
    <row r="894" spans="12:13">
      <c r="L894" s="6"/>
      <c r="M894" s="6"/>
    </row>
    <row r="895" spans="12:13">
      <c r="L895" s="6"/>
      <c r="M895" s="6"/>
    </row>
    <row r="896" spans="12:13">
      <c r="L896" s="6"/>
      <c r="M896" s="6"/>
    </row>
    <row r="897" spans="12:13">
      <c r="L897" s="6"/>
      <c r="M897" s="6"/>
    </row>
    <row r="898" spans="12:13">
      <c r="L898" s="6"/>
      <c r="M898" s="6"/>
    </row>
    <row r="899" spans="12:13">
      <c r="L899" s="6"/>
      <c r="M899" s="6"/>
    </row>
    <row r="900" spans="12:13">
      <c r="L900" s="6"/>
      <c r="M900" s="6"/>
    </row>
    <row r="901" spans="12:13">
      <c r="L901" s="6"/>
      <c r="M901" s="6"/>
    </row>
    <row r="902" spans="12:13">
      <c r="L902" s="6"/>
      <c r="M902" s="6"/>
    </row>
    <row r="903" spans="12:13">
      <c r="L903" s="6"/>
      <c r="M903" s="6"/>
    </row>
    <row r="904" spans="12:13">
      <c r="L904" s="6"/>
      <c r="M904" s="6"/>
    </row>
  </sheetData>
  <mergeCells count="7">
    <mergeCell ref="A6:R6"/>
    <mergeCell ref="A2:C2"/>
    <mergeCell ref="D2:F2"/>
    <mergeCell ref="G2:I2"/>
    <mergeCell ref="A3:C3"/>
    <mergeCell ref="D3:F3"/>
    <mergeCell ref="G3:I3"/>
  </mergeCells>
  <dataValidations count="1">
    <dataValidation type="list" allowBlank="1" showErrorMessage="1" sqref="J8:J218">
      <formula1>Hidden_19</formula1>
    </dataValidation>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51</v>
      </c>
    </row>
    <row r="2" spans="1:1">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Centor</cp:lastModifiedBy>
  <cp:lastPrinted>2021-01-19T19:26:14Z</cp:lastPrinted>
  <dcterms:created xsi:type="dcterms:W3CDTF">2018-04-16T21:08:11Z</dcterms:created>
  <dcterms:modified xsi:type="dcterms:W3CDTF">2021-01-19T20:31:51Z</dcterms:modified>
</cp:coreProperties>
</file>